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200" sheetId="1" r:id="rId1"/>
  </sheets>
  <definedNames>
    <definedName name="_xlnm.Print_Area" localSheetId="0">'200'!$C$1:$H$62</definedName>
  </definedNames>
  <calcPr fullCalcOnLoad="1"/>
</workbook>
</file>

<file path=xl/sharedStrings.xml><?xml version="1.0" encoding="utf-8"?>
<sst xmlns="http://schemas.openxmlformats.org/spreadsheetml/2006/main" count="104" uniqueCount="75">
  <si>
    <t>Km Par</t>
  </si>
  <si>
    <t>Km tot</t>
  </si>
  <si>
    <t>Località</t>
  </si>
  <si>
    <t>Direzione</t>
  </si>
  <si>
    <t>Marina di Grosseto</t>
  </si>
  <si>
    <t>Numeri utili  334/6799904 PAOLO</t>
  </si>
  <si>
    <t>GROSSETO</t>
  </si>
  <si>
    <t>Entra in pista ciclabile</t>
  </si>
  <si>
    <t>Esci da pista ciclabile</t>
  </si>
  <si>
    <t>Prosegui dritto 1^ uscita</t>
  </si>
  <si>
    <t>Prendi la 3^ uscita</t>
  </si>
  <si>
    <t>A destra passa sotto ferrovia</t>
  </si>
  <si>
    <t xml:space="preserve">Prendi la 1^ uscita </t>
  </si>
  <si>
    <t>direzione ROMA</t>
  </si>
  <si>
    <t>Dopo ponte su fiume Ombrone gira a DX</t>
  </si>
  <si>
    <t>Direzione SCANSANO</t>
  </si>
  <si>
    <t>SSP Sante Mariae</t>
  </si>
  <si>
    <t xml:space="preserve">Gira a DX </t>
  </si>
  <si>
    <t>Direzione SCANSANO/CINIGIANO</t>
  </si>
  <si>
    <t>Gira a SX</t>
  </si>
  <si>
    <t>Direzione CINIGIANO/ARCIDOSSO</t>
  </si>
  <si>
    <t>Prendi la 1^ uscita SP 24 FRONZINA</t>
  </si>
  <si>
    <t>Direzione ROCCALBEGNA</t>
  </si>
  <si>
    <t>BACCINELLO: prendi la 2^ uscita</t>
  </si>
  <si>
    <t>S.CATERINA</t>
  </si>
  <si>
    <t xml:space="preserve">            CHECK POINT Bar "La Rocca"</t>
  </si>
  <si>
    <t>ROCCALBEGNA</t>
  </si>
  <si>
    <t>TRIANA segui SSP 24</t>
  </si>
  <si>
    <t>Direzione ARCIDOSSO</t>
  </si>
  <si>
    <t xml:space="preserve">Gira a DX SSP6 </t>
  </si>
  <si>
    <t>Direzione SANTA FIORA</t>
  </si>
  <si>
    <t>BAGNORE prosegui su SSP6</t>
  </si>
  <si>
    <t>SANTA FIORA prosegui su SSP6</t>
  </si>
  <si>
    <t>PIANCASTAGNAIO entra su SSP18</t>
  </si>
  <si>
    <t>Direzione ABBADIA S.SALVATORE</t>
  </si>
  <si>
    <t xml:space="preserve">ABBADIA S.SALVATORE </t>
  </si>
  <si>
    <t>CHECK POINT  "Bar SPORT"</t>
  </si>
  <si>
    <t>Direzione VETTA AMIATA</t>
  </si>
  <si>
    <r>
      <t xml:space="preserve">CHECK POINT  Bar "La CROCE"    </t>
    </r>
    <r>
      <rPr>
        <b/>
        <sz val="16"/>
        <color indexed="10"/>
        <rFont val="Times New Roman"/>
        <family val="1"/>
      </rPr>
      <t xml:space="preserve">  RISTORO</t>
    </r>
  </si>
  <si>
    <t>Direzione SANTA FIORA/ PRATO CONTESSA</t>
  </si>
  <si>
    <t>PRATO CONTESSA</t>
  </si>
  <si>
    <t>PRATO MACINAIE/ CASTEL DEL PIANO</t>
  </si>
  <si>
    <t>PRATO MACINAIE</t>
  </si>
  <si>
    <r>
      <t xml:space="preserve">CASTEL DEL PIANO       </t>
    </r>
    <r>
      <rPr>
        <b/>
        <sz val="16"/>
        <color indexed="10"/>
        <rFont val="Times New Roman"/>
        <family val="1"/>
      </rPr>
      <t>DISCESA PERICOLOSA !!</t>
    </r>
  </si>
  <si>
    <t xml:space="preserve">CASTEL DEL PIANO       </t>
  </si>
  <si>
    <t xml:space="preserve">Prendi la 3^ uscita </t>
  </si>
  <si>
    <t>A SX passa sotto ARCO e poi subito SX</t>
  </si>
  <si>
    <t>Prendi la 2^ uscita</t>
  </si>
  <si>
    <t>Direzione CINIGIANO/MONTICELLO AMIATA</t>
  </si>
  <si>
    <t>Prendi la 2^ uscita SP7 Cinigianese</t>
  </si>
  <si>
    <t>MONTICELLO AMIATA</t>
  </si>
  <si>
    <t>Direzione CINIGIANO</t>
  </si>
  <si>
    <t>CINIGIANO prendi la 2^ uscita</t>
  </si>
  <si>
    <t>CINIGIANO prendi la 3^ uscita</t>
  </si>
  <si>
    <t xml:space="preserve">Direzione GROSSETO </t>
  </si>
  <si>
    <t>Direzione GROSSETO SSP</t>
  </si>
  <si>
    <t>ARCILLE prendi 2^ uscita</t>
  </si>
  <si>
    <t>ARCILLE prendi 1^ uscita</t>
  </si>
  <si>
    <t>Entra in SP Scansanese</t>
  </si>
  <si>
    <t>Gira a SX ed entra in SP Sante Mariae</t>
  </si>
  <si>
    <t>Direzione SS1 AURELIA</t>
  </si>
  <si>
    <t>Entra in SS1 AURELIA</t>
  </si>
  <si>
    <t>Prendi la 5^ uscita</t>
  </si>
  <si>
    <t>Direzione MARINA DI GROSSETO/PRINCIPINA</t>
  </si>
  <si>
    <t>Passa sotto ferrovia e gira a SX</t>
  </si>
  <si>
    <t>Prendi la 1^ uscita</t>
  </si>
  <si>
    <t>Direzione MARINA DI GROSSETO</t>
  </si>
  <si>
    <t xml:space="preserve">Prendi la 2^ uscita </t>
  </si>
  <si>
    <t>SSP      entrando in Marina di Grosseto</t>
  </si>
  <si>
    <t>Gira a SX per v. GIUSTI</t>
  </si>
  <si>
    <t xml:space="preserve">     ARRIVO</t>
  </si>
  <si>
    <t>CHECK POINT c/o "INSOLITO CAFFE' "</t>
  </si>
  <si>
    <t>PRESSO IL PATTINODROMO DOCCE E PASTA PARTY DALLE ORE 18 ALLE ORE 22,00</t>
  </si>
  <si>
    <t>CINIGIANO  CHECK POINT  c/o "BAR SPORT"</t>
  </si>
  <si>
    <t>CHECK POINT   c/o "BAR CENTRALE"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</si>
</sst>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.0"/>
    <numFmt numFmtId="191" formatCode="0.000"/>
    <numFmt numFmtId="192" formatCode="&quot;Sì&quot;;&quot;Sì&quot;;&quot;No&quot;"/>
    <numFmt numFmtId="193" formatCode="&quot;Vero&quot;;&quot;Vero&quot;;&quot;Falso&quot;"/>
    <numFmt numFmtId="194" formatCode="&quot;Attivo&quot;;&quot;Attivo&quot;;&quot;Disattivo&quot;"/>
    <numFmt numFmtId="195" formatCode="[$€-2]\ #.##000_);[Red]\([$€-2]\ #.##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10"/>
      <name val="Times New Roman"/>
      <family val="1"/>
    </font>
    <font>
      <b/>
      <sz val="2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90" fontId="3" fillId="0" borderId="0" xfId="0" applyNumberFormat="1" applyFont="1" applyAlignment="1">
      <alignment/>
    </xf>
    <xf numFmtId="190" fontId="3" fillId="0" borderId="10" xfId="0" applyNumberFormat="1" applyFont="1" applyBorder="1" applyAlignment="1">
      <alignment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190" fontId="3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2" fontId="3" fillId="34" borderId="11" xfId="0" applyNumberFormat="1" applyFont="1" applyFill="1" applyBorder="1" applyAlignment="1">
      <alignment horizontal="center"/>
    </xf>
    <xf numFmtId="2" fontId="3" fillId="34" borderId="12" xfId="0" applyNumberFormat="1" applyFont="1" applyFill="1" applyBorder="1" applyAlignment="1">
      <alignment horizontal="center"/>
    </xf>
    <xf numFmtId="2" fontId="3" fillId="34" borderId="13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wrapText="1"/>
    </xf>
    <xf numFmtId="190" fontId="3" fillId="34" borderId="10" xfId="0" applyNumberFormat="1" applyFont="1" applyFill="1" applyBorder="1" applyAlignment="1">
      <alignment/>
    </xf>
    <xf numFmtId="190" fontId="3" fillId="0" borderId="0" xfId="0" applyNumberFormat="1" applyFont="1" applyAlignment="1">
      <alignment horizontal="center"/>
    </xf>
    <xf numFmtId="190" fontId="3" fillId="0" borderId="10" xfId="0" applyNumberFormat="1" applyFont="1" applyBorder="1" applyAlignment="1">
      <alignment horizontal="center"/>
    </xf>
    <xf numFmtId="190" fontId="3" fillId="34" borderId="10" xfId="0" applyNumberFormat="1" applyFont="1" applyFill="1" applyBorder="1" applyAlignment="1">
      <alignment horizontal="center"/>
    </xf>
    <xf numFmtId="190" fontId="3" fillId="0" borderId="0" xfId="0" applyNumberFormat="1" applyFont="1" applyAlignment="1">
      <alignment/>
    </xf>
    <xf numFmtId="190" fontId="3" fillId="0" borderId="10" xfId="0" applyNumberFormat="1" applyFont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4" borderId="10" xfId="0" applyNumberFormat="1" applyFont="1" applyFill="1" applyBorder="1" applyAlignment="1">
      <alignment/>
    </xf>
    <xf numFmtId="190" fontId="40" fillId="34" borderId="10" xfId="0" applyNumberFormat="1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Relationship Id="rId5" Type="http://schemas.openxmlformats.org/officeDocument/2006/relationships/image" Target="../media/image14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15.png" /><Relationship Id="rId9" Type="http://schemas.openxmlformats.org/officeDocument/2006/relationships/image" Target="../media/image7.jpeg" /><Relationship Id="rId10" Type="http://schemas.openxmlformats.org/officeDocument/2006/relationships/image" Target="../media/image16.png" /><Relationship Id="rId11" Type="http://schemas.openxmlformats.org/officeDocument/2006/relationships/image" Target="../media/image8.jpeg" /><Relationship Id="rId12" Type="http://schemas.openxmlformats.org/officeDocument/2006/relationships/image" Target="../media/image17.png" /><Relationship Id="rId13" Type="http://schemas.openxmlformats.org/officeDocument/2006/relationships/image" Target="../media/image10.png" /><Relationship Id="rId14" Type="http://schemas.openxmlformats.org/officeDocument/2006/relationships/image" Target="../media/image19.png" /><Relationship Id="rId15" Type="http://schemas.openxmlformats.org/officeDocument/2006/relationships/image" Target="../media/image9.png" /><Relationship Id="rId16" Type="http://schemas.openxmlformats.org/officeDocument/2006/relationships/image" Target="../media/image18.png" /><Relationship Id="rId17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27</xdr:row>
      <xdr:rowOff>0</xdr:rowOff>
    </xdr:from>
    <xdr:to>
      <xdr:col>4</xdr:col>
      <xdr:colOff>409575</xdr:colOff>
      <xdr:row>27</xdr:row>
      <xdr:rowOff>0</xdr:rowOff>
    </xdr:to>
    <xdr:pic>
      <xdr:nvPicPr>
        <xdr:cNvPr id="1" name="Picture 323" descr="mod7c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8486775"/>
          <a:ext cx="257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27</xdr:row>
      <xdr:rowOff>0</xdr:rowOff>
    </xdr:from>
    <xdr:to>
      <xdr:col>4</xdr:col>
      <xdr:colOff>438150</xdr:colOff>
      <xdr:row>27</xdr:row>
      <xdr:rowOff>0</xdr:rowOff>
    </xdr:to>
    <xdr:pic>
      <xdr:nvPicPr>
        <xdr:cNvPr id="2" name="Picture 329" descr="mod7c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8486775"/>
          <a:ext cx="333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55</xdr:row>
      <xdr:rowOff>66675</xdr:rowOff>
    </xdr:from>
    <xdr:to>
      <xdr:col>4</xdr:col>
      <xdr:colOff>409575</xdr:colOff>
      <xdr:row>55</xdr:row>
      <xdr:rowOff>314325</xdr:rowOff>
    </xdr:to>
    <xdr:pic>
      <xdr:nvPicPr>
        <xdr:cNvPr id="3" name="Picture 389" descr="rotatoria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1100" y="183927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55</xdr:row>
      <xdr:rowOff>76200</xdr:rowOff>
    </xdr:from>
    <xdr:to>
      <xdr:col>5</xdr:col>
      <xdr:colOff>400050</xdr:colOff>
      <xdr:row>55</xdr:row>
      <xdr:rowOff>323850</xdr:rowOff>
    </xdr:to>
    <xdr:pic>
      <xdr:nvPicPr>
        <xdr:cNvPr id="4" name="Picture 392" descr="frecciaSu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66900" y="184023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56</xdr:row>
      <xdr:rowOff>57150</xdr:rowOff>
    </xdr:from>
    <xdr:to>
      <xdr:col>5</xdr:col>
      <xdr:colOff>457200</xdr:colOff>
      <xdr:row>56</xdr:row>
      <xdr:rowOff>314325</xdr:rowOff>
    </xdr:to>
    <xdr:pic>
      <xdr:nvPicPr>
        <xdr:cNvPr id="5" name="Picture 394" descr="frecciaSu[1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52600" y="18735675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51</xdr:row>
      <xdr:rowOff>57150</xdr:rowOff>
    </xdr:from>
    <xdr:to>
      <xdr:col>5</xdr:col>
      <xdr:colOff>438150</xdr:colOff>
      <xdr:row>51</xdr:row>
      <xdr:rowOff>266700</xdr:rowOff>
    </xdr:to>
    <xdr:pic>
      <xdr:nvPicPr>
        <xdr:cNvPr id="6" name="Picture 402" descr="freccia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0" y="169735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27</xdr:row>
      <xdr:rowOff>28575</xdr:rowOff>
    </xdr:from>
    <xdr:to>
      <xdr:col>4</xdr:col>
      <xdr:colOff>476250</xdr:colOff>
      <xdr:row>27</xdr:row>
      <xdr:rowOff>295275</xdr:rowOff>
    </xdr:to>
    <xdr:pic>
      <xdr:nvPicPr>
        <xdr:cNvPr id="7" name="Picture 459" descr="mod7c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8515350"/>
          <a:ext cx="333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18</xdr:row>
      <xdr:rowOff>66675</xdr:rowOff>
    </xdr:from>
    <xdr:to>
      <xdr:col>5</xdr:col>
      <xdr:colOff>419100</xdr:colOff>
      <xdr:row>18</xdr:row>
      <xdr:rowOff>285750</xdr:rowOff>
    </xdr:to>
    <xdr:pic>
      <xdr:nvPicPr>
        <xdr:cNvPr id="8" name="Picture 418" descr="freccia[1] (3)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81175" y="54864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19</xdr:row>
      <xdr:rowOff>95250</xdr:rowOff>
    </xdr:from>
    <xdr:to>
      <xdr:col>5</xdr:col>
      <xdr:colOff>457200</xdr:colOff>
      <xdr:row>19</xdr:row>
      <xdr:rowOff>333375</xdr:rowOff>
    </xdr:to>
    <xdr:pic>
      <xdr:nvPicPr>
        <xdr:cNvPr id="9" name="Picture 414" descr="frecciaSu[1]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62125" y="5895975"/>
          <a:ext cx="342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21</xdr:row>
      <xdr:rowOff>114300</xdr:rowOff>
    </xdr:from>
    <xdr:to>
      <xdr:col>5</xdr:col>
      <xdr:colOff>400050</xdr:colOff>
      <xdr:row>21</xdr:row>
      <xdr:rowOff>323850</xdr:rowOff>
    </xdr:to>
    <xdr:pic>
      <xdr:nvPicPr>
        <xdr:cNvPr id="10" name="Picture 423" descr="freccia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71650" y="65913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28</xdr:row>
      <xdr:rowOff>95250</xdr:rowOff>
    </xdr:from>
    <xdr:to>
      <xdr:col>5</xdr:col>
      <xdr:colOff>457200</xdr:colOff>
      <xdr:row>28</xdr:row>
      <xdr:rowOff>304800</xdr:rowOff>
    </xdr:to>
    <xdr:pic>
      <xdr:nvPicPr>
        <xdr:cNvPr id="11" name="Picture 423" descr="freccia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28800" y="89344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30</xdr:row>
      <xdr:rowOff>76200</xdr:rowOff>
    </xdr:from>
    <xdr:to>
      <xdr:col>5</xdr:col>
      <xdr:colOff>428625</xdr:colOff>
      <xdr:row>30</xdr:row>
      <xdr:rowOff>285750</xdr:rowOff>
    </xdr:to>
    <xdr:pic>
      <xdr:nvPicPr>
        <xdr:cNvPr id="12" name="Picture 423" descr="freccia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0225" y="96202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31</xdr:row>
      <xdr:rowOff>95250</xdr:rowOff>
    </xdr:from>
    <xdr:to>
      <xdr:col>5</xdr:col>
      <xdr:colOff>438150</xdr:colOff>
      <xdr:row>31</xdr:row>
      <xdr:rowOff>304800</xdr:rowOff>
    </xdr:to>
    <xdr:pic>
      <xdr:nvPicPr>
        <xdr:cNvPr id="13" name="Picture 423" descr="freccia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0" y="999172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33</xdr:row>
      <xdr:rowOff>57150</xdr:rowOff>
    </xdr:from>
    <xdr:to>
      <xdr:col>4</xdr:col>
      <xdr:colOff>400050</xdr:colOff>
      <xdr:row>33</xdr:row>
      <xdr:rowOff>304800</xdr:rowOff>
    </xdr:to>
    <xdr:pic>
      <xdr:nvPicPr>
        <xdr:cNvPr id="14" name="Picture 330" descr="stop[1]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81100" y="106584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32</xdr:row>
      <xdr:rowOff>76200</xdr:rowOff>
    </xdr:from>
    <xdr:to>
      <xdr:col>5</xdr:col>
      <xdr:colOff>438150</xdr:colOff>
      <xdr:row>32</xdr:row>
      <xdr:rowOff>295275</xdr:rowOff>
    </xdr:to>
    <xdr:pic>
      <xdr:nvPicPr>
        <xdr:cNvPr id="15" name="Picture 458" descr="freccia[1] (3)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0225" y="103251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35</xdr:row>
      <xdr:rowOff>38100</xdr:rowOff>
    </xdr:from>
    <xdr:to>
      <xdr:col>4</xdr:col>
      <xdr:colOff>400050</xdr:colOff>
      <xdr:row>35</xdr:row>
      <xdr:rowOff>295275</xdr:rowOff>
    </xdr:to>
    <xdr:pic>
      <xdr:nvPicPr>
        <xdr:cNvPr id="16" name="Picture 457" descr="rotatoria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13442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35</xdr:row>
      <xdr:rowOff>66675</xdr:rowOff>
    </xdr:from>
    <xdr:to>
      <xdr:col>5</xdr:col>
      <xdr:colOff>361950</xdr:colOff>
      <xdr:row>35</xdr:row>
      <xdr:rowOff>342900</xdr:rowOff>
    </xdr:to>
    <xdr:pic>
      <xdr:nvPicPr>
        <xdr:cNvPr id="17" name="Picture 423" descr="freccia[1]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0225" y="11372850"/>
          <a:ext cx="209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36</xdr:row>
      <xdr:rowOff>66675</xdr:rowOff>
    </xdr:from>
    <xdr:to>
      <xdr:col>5</xdr:col>
      <xdr:colOff>371475</xdr:colOff>
      <xdr:row>36</xdr:row>
      <xdr:rowOff>276225</xdr:rowOff>
    </xdr:to>
    <xdr:pic>
      <xdr:nvPicPr>
        <xdr:cNvPr id="18" name="Picture 423" descr="freccia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43075" y="117252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38</xdr:row>
      <xdr:rowOff>66675</xdr:rowOff>
    </xdr:from>
    <xdr:to>
      <xdr:col>5</xdr:col>
      <xdr:colOff>428625</xdr:colOff>
      <xdr:row>38</xdr:row>
      <xdr:rowOff>285750</xdr:rowOff>
    </xdr:to>
    <xdr:pic>
      <xdr:nvPicPr>
        <xdr:cNvPr id="19" name="Picture 458" descr="freccia[1] (3)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90700" y="1243012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39</xdr:row>
      <xdr:rowOff>66675</xdr:rowOff>
    </xdr:from>
    <xdr:to>
      <xdr:col>4</xdr:col>
      <xdr:colOff>409575</xdr:colOff>
      <xdr:row>39</xdr:row>
      <xdr:rowOff>323850</xdr:rowOff>
    </xdr:to>
    <xdr:pic>
      <xdr:nvPicPr>
        <xdr:cNvPr id="20" name="Picture 457" descr="rotatoria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1100" y="127825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39</xdr:row>
      <xdr:rowOff>114300</xdr:rowOff>
    </xdr:from>
    <xdr:to>
      <xdr:col>5</xdr:col>
      <xdr:colOff>428625</xdr:colOff>
      <xdr:row>39</xdr:row>
      <xdr:rowOff>323850</xdr:rowOff>
    </xdr:to>
    <xdr:pic>
      <xdr:nvPicPr>
        <xdr:cNvPr id="21" name="Picture 423" descr="freccia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0225" y="12830175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41</xdr:row>
      <xdr:rowOff>57150</xdr:rowOff>
    </xdr:from>
    <xdr:to>
      <xdr:col>4</xdr:col>
      <xdr:colOff>381000</xdr:colOff>
      <xdr:row>41</xdr:row>
      <xdr:rowOff>314325</xdr:rowOff>
    </xdr:to>
    <xdr:pic>
      <xdr:nvPicPr>
        <xdr:cNvPr id="22" name="Picture 457" descr="rotatoria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52525" y="134778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41</xdr:row>
      <xdr:rowOff>66675</xdr:rowOff>
    </xdr:from>
    <xdr:to>
      <xdr:col>5</xdr:col>
      <xdr:colOff>381000</xdr:colOff>
      <xdr:row>41</xdr:row>
      <xdr:rowOff>342900</xdr:rowOff>
    </xdr:to>
    <xdr:pic>
      <xdr:nvPicPr>
        <xdr:cNvPr id="23" name="Picture 423" descr="freccia[1]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19275" y="13487400"/>
          <a:ext cx="209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40</xdr:row>
      <xdr:rowOff>104775</xdr:rowOff>
    </xdr:from>
    <xdr:to>
      <xdr:col>5</xdr:col>
      <xdr:colOff>419100</xdr:colOff>
      <xdr:row>40</xdr:row>
      <xdr:rowOff>323850</xdr:rowOff>
    </xdr:to>
    <xdr:pic>
      <xdr:nvPicPr>
        <xdr:cNvPr id="24" name="Picture 458" descr="freccia[1] (3)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81175" y="131730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43</xdr:row>
      <xdr:rowOff>19050</xdr:rowOff>
    </xdr:from>
    <xdr:to>
      <xdr:col>5</xdr:col>
      <xdr:colOff>400050</xdr:colOff>
      <xdr:row>43</xdr:row>
      <xdr:rowOff>333375</xdr:rowOff>
    </xdr:to>
    <xdr:pic>
      <xdr:nvPicPr>
        <xdr:cNvPr id="25" name="Picture 388" descr="frecciaSu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 rot="19678956">
          <a:off x="1819275" y="14116050"/>
          <a:ext cx="228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44</xdr:row>
      <xdr:rowOff>85725</xdr:rowOff>
    </xdr:from>
    <xdr:to>
      <xdr:col>5</xdr:col>
      <xdr:colOff>409575</xdr:colOff>
      <xdr:row>44</xdr:row>
      <xdr:rowOff>304800</xdr:rowOff>
    </xdr:to>
    <xdr:pic>
      <xdr:nvPicPr>
        <xdr:cNvPr id="26" name="Picture 458" descr="freccia[1] (3)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71650" y="1453515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46</xdr:row>
      <xdr:rowOff>85725</xdr:rowOff>
    </xdr:from>
    <xdr:to>
      <xdr:col>4</xdr:col>
      <xdr:colOff>419100</xdr:colOff>
      <xdr:row>46</xdr:row>
      <xdr:rowOff>323850</xdr:rowOff>
    </xdr:to>
    <xdr:pic>
      <xdr:nvPicPr>
        <xdr:cNvPr id="27" name="Picture 436" descr="dp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09675" y="1524000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47</xdr:row>
      <xdr:rowOff>95250</xdr:rowOff>
    </xdr:from>
    <xdr:to>
      <xdr:col>5</xdr:col>
      <xdr:colOff>390525</xdr:colOff>
      <xdr:row>47</xdr:row>
      <xdr:rowOff>314325</xdr:rowOff>
    </xdr:to>
    <xdr:pic>
      <xdr:nvPicPr>
        <xdr:cNvPr id="28" name="Picture 458" descr="freccia[1] (3)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52600" y="1560195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48</xdr:row>
      <xdr:rowOff>85725</xdr:rowOff>
    </xdr:from>
    <xdr:to>
      <xdr:col>4</xdr:col>
      <xdr:colOff>409575</xdr:colOff>
      <xdr:row>48</xdr:row>
      <xdr:rowOff>323850</xdr:rowOff>
    </xdr:to>
    <xdr:pic>
      <xdr:nvPicPr>
        <xdr:cNvPr id="29" name="Picture 436" descr="dp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200150" y="159448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49</xdr:row>
      <xdr:rowOff>38100</xdr:rowOff>
    </xdr:from>
    <xdr:to>
      <xdr:col>5</xdr:col>
      <xdr:colOff>409575</xdr:colOff>
      <xdr:row>49</xdr:row>
      <xdr:rowOff>257175</xdr:rowOff>
    </xdr:to>
    <xdr:pic>
      <xdr:nvPicPr>
        <xdr:cNvPr id="30" name="Picture 458" descr="freccia[1] (3)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71650" y="1624965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49</xdr:row>
      <xdr:rowOff>76200</xdr:rowOff>
    </xdr:from>
    <xdr:to>
      <xdr:col>4</xdr:col>
      <xdr:colOff>400050</xdr:colOff>
      <xdr:row>49</xdr:row>
      <xdr:rowOff>323850</xdr:rowOff>
    </xdr:to>
    <xdr:pic>
      <xdr:nvPicPr>
        <xdr:cNvPr id="31" name="Picture 387" descr="rotatoria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71575" y="1628775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209550</xdr:colOff>
      <xdr:row>52</xdr:row>
      <xdr:rowOff>76200</xdr:rowOff>
    </xdr:from>
    <xdr:to>
      <xdr:col>5</xdr:col>
      <xdr:colOff>390525</xdr:colOff>
      <xdr:row>53</xdr:row>
      <xdr:rowOff>9525</xdr:rowOff>
    </xdr:to>
    <xdr:pic>
      <xdr:nvPicPr>
        <xdr:cNvPr id="32" name="Picture 458" descr="freccia[1] (3)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 rot="5607844">
          <a:off x="1857375" y="17345025"/>
          <a:ext cx="180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51</xdr:row>
      <xdr:rowOff>28575</xdr:rowOff>
    </xdr:from>
    <xdr:to>
      <xdr:col>4</xdr:col>
      <xdr:colOff>381000</xdr:colOff>
      <xdr:row>51</xdr:row>
      <xdr:rowOff>276225</xdr:rowOff>
    </xdr:to>
    <xdr:pic>
      <xdr:nvPicPr>
        <xdr:cNvPr id="33" name="Picture 387" descr="rotatoria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52525" y="1694497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200025</xdr:colOff>
      <xdr:row>50</xdr:row>
      <xdr:rowOff>47625</xdr:rowOff>
    </xdr:from>
    <xdr:to>
      <xdr:col>5</xdr:col>
      <xdr:colOff>381000</xdr:colOff>
      <xdr:row>50</xdr:row>
      <xdr:rowOff>295275</xdr:rowOff>
    </xdr:to>
    <xdr:pic>
      <xdr:nvPicPr>
        <xdr:cNvPr id="34" name="Picture 388" descr="frecciaSu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47850" y="16611600"/>
          <a:ext cx="1809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52</xdr:row>
      <xdr:rowOff>38100</xdr:rowOff>
    </xdr:from>
    <xdr:to>
      <xdr:col>4</xdr:col>
      <xdr:colOff>390525</xdr:colOff>
      <xdr:row>52</xdr:row>
      <xdr:rowOff>285750</xdr:rowOff>
    </xdr:to>
    <xdr:pic>
      <xdr:nvPicPr>
        <xdr:cNvPr id="35" name="Picture 387" descr="rotatoria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173069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45</xdr:row>
      <xdr:rowOff>76200</xdr:rowOff>
    </xdr:from>
    <xdr:to>
      <xdr:col>5</xdr:col>
      <xdr:colOff>419100</xdr:colOff>
      <xdr:row>45</xdr:row>
      <xdr:rowOff>285750</xdr:rowOff>
    </xdr:to>
    <xdr:pic>
      <xdr:nvPicPr>
        <xdr:cNvPr id="36" name="Picture 423" descr="freccia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90700" y="1487805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53</xdr:row>
      <xdr:rowOff>28575</xdr:rowOff>
    </xdr:from>
    <xdr:to>
      <xdr:col>4</xdr:col>
      <xdr:colOff>390525</xdr:colOff>
      <xdr:row>53</xdr:row>
      <xdr:rowOff>276225</xdr:rowOff>
    </xdr:to>
    <xdr:pic>
      <xdr:nvPicPr>
        <xdr:cNvPr id="37" name="Picture 387" descr="rotatoria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62050" y="17649825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53</xdr:row>
      <xdr:rowOff>95250</xdr:rowOff>
    </xdr:from>
    <xdr:to>
      <xdr:col>5</xdr:col>
      <xdr:colOff>419100</xdr:colOff>
      <xdr:row>53</xdr:row>
      <xdr:rowOff>314325</xdr:rowOff>
    </xdr:to>
    <xdr:pic>
      <xdr:nvPicPr>
        <xdr:cNvPr id="38" name="Picture 458" descr="freccia[1] (3)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81175" y="177165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3</xdr:row>
      <xdr:rowOff>19050</xdr:rowOff>
    </xdr:from>
    <xdr:to>
      <xdr:col>5</xdr:col>
      <xdr:colOff>419100</xdr:colOff>
      <xdr:row>3</xdr:row>
      <xdr:rowOff>238125</xdr:rowOff>
    </xdr:to>
    <xdr:pic>
      <xdr:nvPicPr>
        <xdr:cNvPr id="39" name="Picture 413" descr="freccia[1] (3)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81175" y="66675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4</xdr:row>
      <xdr:rowOff>19050</xdr:rowOff>
    </xdr:from>
    <xdr:to>
      <xdr:col>4</xdr:col>
      <xdr:colOff>428625</xdr:colOff>
      <xdr:row>4</xdr:row>
      <xdr:rowOff>276225</xdr:rowOff>
    </xdr:to>
    <xdr:pic>
      <xdr:nvPicPr>
        <xdr:cNvPr id="40" name="Picture 410" descr="rotatoria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0150" y="9429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6</xdr:row>
      <xdr:rowOff>47625</xdr:rowOff>
    </xdr:from>
    <xdr:to>
      <xdr:col>4</xdr:col>
      <xdr:colOff>438150</xdr:colOff>
      <xdr:row>6</xdr:row>
      <xdr:rowOff>304800</xdr:rowOff>
    </xdr:to>
    <xdr:pic>
      <xdr:nvPicPr>
        <xdr:cNvPr id="41" name="Picture 412" descr="rotatoria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" y="16002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3</xdr:row>
      <xdr:rowOff>257175</xdr:rowOff>
    </xdr:from>
    <xdr:to>
      <xdr:col>5</xdr:col>
      <xdr:colOff>390525</xdr:colOff>
      <xdr:row>4</xdr:row>
      <xdr:rowOff>266700</xdr:rowOff>
    </xdr:to>
    <xdr:pic>
      <xdr:nvPicPr>
        <xdr:cNvPr id="42" name="Picture 414" descr="freccia[1] (3)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19275" y="904875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5</xdr:row>
      <xdr:rowOff>28575</xdr:rowOff>
    </xdr:from>
    <xdr:to>
      <xdr:col>5</xdr:col>
      <xdr:colOff>390525</xdr:colOff>
      <xdr:row>5</xdr:row>
      <xdr:rowOff>314325</xdr:rowOff>
    </xdr:to>
    <xdr:pic>
      <xdr:nvPicPr>
        <xdr:cNvPr id="43" name="Picture 415" descr="freccia[1] (3)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 rot="19392709">
          <a:off x="1724025" y="1228725"/>
          <a:ext cx="314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66675</xdr:rowOff>
    </xdr:from>
    <xdr:to>
      <xdr:col>5</xdr:col>
      <xdr:colOff>409575</xdr:colOff>
      <xdr:row>6</xdr:row>
      <xdr:rowOff>285750</xdr:rowOff>
    </xdr:to>
    <xdr:pic>
      <xdr:nvPicPr>
        <xdr:cNvPr id="44" name="Picture 413" descr="freccia[1] (3)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71650" y="161925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7</xdr:row>
      <xdr:rowOff>19050</xdr:rowOff>
    </xdr:from>
    <xdr:to>
      <xdr:col>5</xdr:col>
      <xdr:colOff>381000</xdr:colOff>
      <xdr:row>8</xdr:row>
      <xdr:rowOff>9525</xdr:rowOff>
    </xdr:to>
    <xdr:pic>
      <xdr:nvPicPr>
        <xdr:cNvPr id="45" name="Picture 415" descr="freccia[1] (3)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9750" y="1885950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7</xdr:row>
      <xdr:rowOff>28575</xdr:rowOff>
    </xdr:from>
    <xdr:to>
      <xdr:col>4</xdr:col>
      <xdr:colOff>447675</xdr:colOff>
      <xdr:row>7</xdr:row>
      <xdr:rowOff>285750</xdr:rowOff>
    </xdr:to>
    <xdr:pic>
      <xdr:nvPicPr>
        <xdr:cNvPr id="46" name="Picture 412" descr="rotatoria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18954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8</xdr:row>
      <xdr:rowOff>19050</xdr:rowOff>
    </xdr:from>
    <xdr:to>
      <xdr:col>4</xdr:col>
      <xdr:colOff>447675</xdr:colOff>
      <xdr:row>8</xdr:row>
      <xdr:rowOff>276225</xdr:rowOff>
    </xdr:to>
    <xdr:pic>
      <xdr:nvPicPr>
        <xdr:cNvPr id="47" name="Picture 412" descr="rotatoria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21812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8</xdr:row>
      <xdr:rowOff>9525</xdr:rowOff>
    </xdr:from>
    <xdr:to>
      <xdr:col>5</xdr:col>
      <xdr:colOff>419100</xdr:colOff>
      <xdr:row>8</xdr:row>
      <xdr:rowOff>247650</xdr:rowOff>
    </xdr:to>
    <xdr:pic>
      <xdr:nvPicPr>
        <xdr:cNvPr id="48" name="Picture 415" descr="freccia[1] (3)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752600" y="2171700"/>
          <a:ext cx="31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9</xdr:row>
      <xdr:rowOff>76200</xdr:rowOff>
    </xdr:from>
    <xdr:to>
      <xdr:col>5</xdr:col>
      <xdr:colOff>419100</xdr:colOff>
      <xdr:row>9</xdr:row>
      <xdr:rowOff>295275</xdr:rowOff>
    </xdr:to>
    <xdr:pic>
      <xdr:nvPicPr>
        <xdr:cNvPr id="49" name="Picture 414" descr="freccia[1] (3)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81175" y="25146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10</xdr:row>
      <xdr:rowOff>19050</xdr:rowOff>
    </xdr:from>
    <xdr:to>
      <xdr:col>4</xdr:col>
      <xdr:colOff>447675</xdr:colOff>
      <xdr:row>10</xdr:row>
      <xdr:rowOff>276225</xdr:rowOff>
    </xdr:to>
    <xdr:pic>
      <xdr:nvPicPr>
        <xdr:cNvPr id="50" name="Picture 412" descr="rotatoria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28575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10</xdr:row>
      <xdr:rowOff>9525</xdr:rowOff>
    </xdr:from>
    <xdr:to>
      <xdr:col>5</xdr:col>
      <xdr:colOff>457200</xdr:colOff>
      <xdr:row>10</xdr:row>
      <xdr:rowOff>257175</xdr:rowOff>
    </xdr:to>
    <xdr:pic>
      <xdr:nvPicPr>
        <xdr:cNvPr id="51" name="Picture 415" descr="freccia[1] (3)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81175" y="2847975"/>
          <a:ext cx="323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11</xdr:row>
      <xdr:rowOff>19050</xdr:rowOff>
    </xdr:from>
    <xdr:to>
      <xdr:col>5</xdr:col>
      <xdr:colOff>447675</xdr:colOff>
      <xdr:row>11</xdr:row>
      <xdr:rowOff>266700</xdr:rowOff>
    </xdr:to>
    <xdr:pic>
      <xdr:nvPicPr>
        <xdr:cNvPr id="52" name="Picture 415" descr="freccia[1] (3)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71650" y="3152775"/>
          <a:ext cx="323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12</xdr:row>
      <xdr:rowOff>47625</xdr:rowOff>
    </xdr:from>
    <xdr:to>
      <xdr:col>5</xdr:col>
      <xdr:colOff>419100</xdr:colOff>
      <xdr:row>12</xdr:row>
      <xdr:rowOff>266700</xdr:rowOff>
    </xdr:to>
    <xdr:pic>
      <xdr:nvPicPr>
        <xdr:cNvPr id="53" name="Picture 414" descr="freccia[1] (3)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81175" y="35052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171450</xdr:colOff>
      <xdr:row>12</xdr:row>
      <xdr:rowOff>76200</xdr:rowOff>
    </xdr:from>
    <xdr:to>
      <xdr:col>4</xdr:col>
      <xdr:colOff>409575</xdr:colOff>
      <xdr:row>12</xdr:row>
      <xdr:rowOff>266700</xdr:rowOff>
    </xdr:to>
    <xdr:pic>
      <xdr:nvPicPr>
        <xdr:cNvPr id="54" name="Picture 200" descr="mod7c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00150" y="3533775"/>
          <a:ext cx="238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13</xdr:row>
      <xdr:rowOff>38100</xdr:rowOff>
    </xdr:from>
    <xdr:to>
      <xdr:col>5</xdr:col>
      <xdr:colOff>409575</xdr:colOff>
      <xdr:row>13</xdr:row>
      <xdr:rowOff>257175</xdr:rowOff>
    </xdr:to>
    <xdr:pic>
      <xdr:nvPicPr>
        <xdr:cNvPr id="55" name="Picture 413" descr="freccia[1] (3)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71650" y="381952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14</xdr:row>
      <xdr:rowOff>47625</xdr:rowOff>
    </xdr:from>
    <xdr:to>
      <xdr:col>5</xdr:col>
      <xdr:colOff>419100</xdr:colOff>
      <xdr:row>14</xdr:row>
      <xdr:rowOff>266700</xdr:rowOff>
    </xdr:to>
    <xdr:pic>
      <xdr:nvPicPr>
        <xdr:cNvPr id="56" name="Picture 414" descr="freccia[1] (3)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781175" y="4181475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16</xdr:row>
      <xdr:rowOff>47625</xdr:rowOff>
    </xdr:from>
    <xdr:to>
      <xdr:col>4</xdr:col>
      <xdr:colOff>400050</xdr:colOff>
      <xdr:row>16</xdr:row>
      <xdr:rowOff>295275</xdr:rowOff>
    </xdr:to>
    <xdr:pic>
      <xdr:nvPicPr>
        <xdr:cNvPr id="57" name="Picture 455" descr="stop[1]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81100" y="482917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114300</xdr:colOff>
      <xdr:row>16</xdr:row>
      <xdr:rowOff>47625</xdr:rowOff>
    </xdr:from>
    <xdr:to>
      <xdr:col>5</xdr:col>
      <xdr:colOff>428625</xdr:colOff>
      <xdr:row>16</xdr:row>
      <xdr:rowOff>285750</xdr:rowOff>
    </xdr:to>
    <xdr:pic>
      <xdr:nvPicPr>
        <xdr:cNvPr id="58" name="Picture 415" descr="freccia[1] (3)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 rot="4232856">
          <a:off x="1762125" y="4829175"/>
          <a:ext cx="3143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17</xdr:row>
      <xdr:rowOff>38100</xdr:rowOff>
    </xdr:from>
    <xdr:to>
      <xdr:col>4</xdr:col>
      <xdr:colOff>400050</xdr:colOff>
      <xdr:row>17</xdr:row>
      <xdr:rowOff>285750</xdr:rowOff>
    </xdr:to>
    <xdr:pic>
      <xdr:nvPicPr>
        <xdr:cNvPr id="59" name="Picture 455" descr="stop[1]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81100" y="5143500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17</xdr:row>
      <xdr:rowOff>38100</xdr:rowOff>
    </xdr:from>
    <xdr:to>
      <xdr:col>5</xdr:col>
      <xdr:colOff>390525</xdr:colOff>
      <xdr:row>18</xdr:row>
      <xdr:rowOff>9525</xdr:rowOff>
    </xdr:to>
    <xdr:pic>
      <xdr:nvPicPr>
        <xdr:cNvPr id="60" name="Picture 414" descr="freccia[1] (3)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19275" y="5143500"/>
          <a:ext cx="219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22</xdr:row>
      <xdr:rowOff>76200</xdr:rowOff>
    </xdr:from>
    <xdr:to>
      <xdr:col>5</xdr:col>
      <xdr:colOff>390525</xdr:colOff>
      <xdr:row>22</xdr:row>
      <xdr:rowOff>352425</xdr:rowOff>
    </xdr:to>
    <xdr:pic>
      <xdr:nvPicPr>
        <xdr:cNvPr id="61" name="Picture 423" descr="freccia[1]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28800" y="6924675"/>
          <a:ext cx="2095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24</xdr:row>
      <xdr:rowOff>28575</xdr:rowOff>
    </xdr:from>
    <xdr:to>
      <xdr:col>4</xdr:col>
      <xdr:colOff>400050</xdr:colOff>
      <xdr:row>24</xdr:row>
      <xdr:rowOff>266700</xdr:rowOff>
    </xdr:to>
    <xdr:pic>
      <xdr:nvPicPr>
        <xdr:cNvPr id="62" name="Picture 436" descr="dp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90625" y="751522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24</xdr:row>
      <xdr:rowOff>38100</xdr:rowOff>
    </xdr:from>
    <xdr:to>
      <xdr:col>5</xdr:col>
      <xdr:colOff>409575</xdr:colOff>
      <xdr:row>24</xdr:row>
      <xdr:rowOff>257175</xdr:rowOff>
    </xdr:to>
    <xdr:pic>
      <xdr:nvPicPr>
        <xdr:cNvPr id="63" name="Picture 418" descr="freccia[1] (3)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71650" y="752475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54</xdr:row>
      <xdr:rowOff>57150</xdr:rowOff>
    </xdr:from>
    <xdr:to>
      <xdr:col>5</xdr:col>
      <xdr:colOff>400050</xdr:colOff>
      <xdr:row>54</xdr:row>
      <xdr:rowOff>342900</xdr:rowOff>
    </xdr:to>
    <xdr:pic>
      <xdr:nvPicPr>
        <xdr:cNvPr id="64" name="Picture 388" descr="frecciaSu[1]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38325" y="18030825"/>
          <a:ext cx="2095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48</xdr:row>
      <xdr:rowOff>104775</xdr:rowOff>
    </xdr:from>
    <xdr:to>
      <xdr:col>5</xdr:col>
      <xdr:colOff>400050</xdr:colOff>
      <xdr:row>48</xdr:row>
      <xdr:rowOff>314325</xdr:rowOff>
    </xdr:to>
    <xdr:pic>
      <xdr:nvPicPr>
        <xdr:cNvPr id="65" name="Picture 423" descr="freccia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71650" y="159639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133350</xdr:colOff>
      <xdr:row>33</xdr:row>
      <xdr:rowOff>85725</xdr:rowOff>
    </xdr:from>
    <xdr:to>
      <xdr:col>5</xdr:col>
      <xdr:colOff>419100</xdr:colOff>
      <xdr:row>33</xdr:row>
      <xdr:rowOff>304800</xdr:rowOff>
    </xdr:to>
    <xdr:pic>
      <xdr:nvPicPr>
        <xdr:cNvPr id="66" name="Picture 458" descr="freccia[1] (3)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81175" y="1068705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552450</xdr:colOff>
      <xdr:row>2</xdr:row>
      <xdr:rowOff>285750</xdr:rowOff>
    </xdr:to>
    <xdr:pic>
      <xdr:nvPicPr>
        <xdr:cNvPr id="67" name="Picture 414" descr="freccia[1] (3)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257300" y="409575"/>
          <a:ext cx="3238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95250</xdr:colOff>
      <xdr:row>15</xdr:row>
      <xdr:rowOff>76200</xdr:rowOff>
    </xdr:from>
    <xdr:to>
      <xdr:col>5</xdr:col>
      <xdr:colOff>428625</xdr:colOff>
      <xdr:row>15</xdr:row>
      <xdr:rowOff>333375</xdr:rowOff>
    </xdr:to>
    <xdr:pic>
      <xdr:nvPicPr>
        <xdr:cNvPr id="68" name="Picture 414" descr="freccia[1] (3)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743075" y="4495800"/>
          <a:ext cx="333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16</xdr:row>
      <xdr:rowOff>47625</xdr:rowOff>
    </xdr:from>
    <xdr:to>
      <xdr:col>4</xdr:col>
      <xdr:colOff>409575</xdr:colOff>
      <xdr:row>16</xdr:row>
      <xdr:rowOff>304800</xdr:rowOff>
    </xdr:to>
    <xdr:pic>
      <xdr:nvPicPr>
        <xdr:cNvPr id="69" name="Picture 195" descr="rotatoria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1100" y="482917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17</xdr:row>
      <xdr:rowOff>38100</xdr:rowOff>
    </xdr:from>
    <xdr:to>
      <xdr:col>4</xdr:col>
      <xdr:colOff>409575</xdr:colOff>
      <xdr:row>17</xdr:row>
      <xdr:rowOff>295275</xdr:rowOff>
    </xdr:to>
    <xdr:pic>
      <xdr:nvPicPr>
        <xdr:cNvPr id="70" name="Picture 195" descr="rotatoria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1100" y="51435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18</xdr:row>
      <xdr:rowOff>95250</xdr:rowOff>
    </xdr:from>
    <xdr:to>
      <xdr:col>4</xdr:col>
      <xdr:colOff>400050</xdr:colOff>
      <xdr:row>18</xdr:row>
      <xdr:rowOff>333375</xdr:rowOff>
    </xdr:to>
    <xdr:pic>
      <xdr:nvPicPr>
        <xdr:cNvPr id="71" name="Picture 436" descr="dp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90625" y="55149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0</xdr:rowOff>
    </xdr:from>
    <xdr:to>
      <xdr:col>7</xdr:col>
      <xdr:colOff>342900</xdr:colOff>
      <xdr:row>19</xdr:row>
      <xdr:rowOff>361950</xdr:rowOff>
    </xdr:to>
    <xdr:pic>
      <xdr:nvPicPr>
        <xdr:cNvPr id="72" name="Picture 225" descr="FONTE - SORGENTE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286375" y="5800725"/>
          <a:ext cx="342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20</xdr:row>
      <xdr:rowOff>47625</xdr:rowOff>
    </xdr:from>
    <xdr:to>
      <xdr:col>4</xdr:col>
      <xdr:colOff>447675</xdr:colOff>
      <xdr:row>20</xdr:row>
      <xdr:rowOff>276225</xdr:rowOff>
    </xdr:to>
    <xdr:pic>
      <xdr:nvPicPr>
        <xdr:cNvPr id="73" name="Picture 321" descr="mod7c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6219825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23</xdr:row>
      <xdr:rowOff>19050</xdr:rowOff>
    </xdr:from>
    <xdr:to>
      <xdr:col>4</xdr:col>
      <xdr:colOff>438150</xdr:colOff>
      <xdr:row>23</xdr:row>
      <xdr:rowOff>247650</xdr:rowOff>
    </xdr:to>
    <xdr:pic>
      <xdr:nvPicPr>
        <xdr:cNvPr id="74" name="Picture 321" descr="mod7c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7219950"/>
          <a:ext cx="3333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27</xdr:row>
      <xdr:rowOff>47625</xdr:rowOff>
    </xdr:from>
    <xdr:to>
      <xdr:col>5</xdr:col>
      <xdr:colOff>428625</xdr:colOff>
      <xdr:row>27</xdr:row>
      <xdr:rowOff>266700</xdr:rowOff>
    </xdr:to>
    <xdr:pic>
      <xdr:nvPicPr>
        <xdr:cNvPr id="75" name="Picture 418" descr="freccia[1] (3)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790700" y="8534400"/>
          <a:ext cx="285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31</xdr:row>
      <xdr:rowOff>95250</xdr:rowOff>
    </xdr:from>
    <xdr:to>
      <xdr:col>4</xdr:col>
      <xdr:colOff>390525</xdr:colOff>
      <xdr:row>31</xdr:row>
      <xdr:rowOff>333375</xdr:rowOff>
    </xdr:to>
    <xdr:pic>
      <xdr:nvPicPr>
        <xdr:cNvPr id="76" name="Picture 436" descr="dp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81100" y="999172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34</xdr:row>
      <xdr:rowOff>57150</xdr:rowOff>
    </xdr:from>
    <xdr:to>
      <xdr:col>4</xdr:col>
      <xdr:colOff>476250</xdr:colOff>
      <xdr:row>34</xdr:row>
      <xdr:rowOff>323850</xdr:rowOff>
    </xdr:to>
    <xdr:pic>
      <xdr:nvPicPr>
        <xdr:cNvPr id="77" name="Picture 459" descr="mod7c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1575" y="11010900"/>
          <a:ext cx="333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36</xdr:row>
      <xdr:rowOff>47625</xdr:rowOff>
    </xdr:from>
    <xdr:to>
      <xdr:col>4</xdr:col>
      <xdr:colOff>409575</xdr:colOff>
      <xdr:row>36</xdr:row>
      <xdr:rowOff>304800</xdr:rowOff>
    </xdr:to>
    <xdr:pic>
      <xdr:nvPicPr>
        <xdr:cNvPr id="78" name="Picture 457" descr="rotatoria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1100" y="11706225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40</xdr:row>
      <xdr:rowOff>57150</xdr:rowOff>
    </xdr:from>
    <xdr:to>
      <xdr:col>4</xdr:col>
      <xdr:colOff>438150</xdr:colOff>
      <xdr:row>40</xdr:row>
      <xdr:rowOff>323850</xdr:rowOff>
    </xdr:to>
    <xdr:pic>
      <xdr:nvPicPr>
        <xdr:cNvPr id="79" name="Picture 459" descr="mod7c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3475" y="13125450"/>
          <a:ext cx="3333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43</xdr:row>
      <xdr:rowOff>57150</xdr:rowOff>
    </xdr:from>
    <xdr:to>
      <xdr:col>4</xdr:col>
      <xdr:colOff>438150</xdr:colOff>
      <xdr:row>43</xdr:row>
      <xdr:rowOff>314325</xdr:rowOff>
    </xdr:to>
    <xdr:pic>
      <xdr:nvPicPr>
        <xdr:cNvPr id="80" name="Picture 457" descr="rotatoria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9675" y="1415415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44</xdr:row>
      <xdr:rowOff>66675</xdr:rowOff>
    </xdr:from>
    <xdr:to>
      <xdr:col>4</xdr:col>
      <xdr:colOff>428625</xdr:colOff>
      <xdr:row>44</xdr:row>
      <xdr:rowOff>323850</xdr:rowOff>
    </xdr:to>
    <xdr:pic>
      <xdr:nvPicPr>
        <xdr:cNvPr id="81" name="Picture 457" descr="rotatoria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0150" y="145161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45</xdr:row>
      <xdr:rowOff>57150</xdr:rowOff>
    </xdr:from>
    <xdr:to>
      <xdr:col>4</xdr:col>
      <xdr:colOff>428625</xdr:colOff>
      <xdr:row>45</xdr:row>
      <xdr:rowOff>314325</xdr:rowOff>
    </xdr:to>
    <xdr:pic>
      <xdr:nvPicPr>
        <xdr:cNvPr id="82" name="Picture 457" descr="rotatoria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00150" y="14859000"/>
          <a:ext cx="257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46</xdr:row>
      <xdr:rowOff>85725</xdr:rowOff>
    </xdr:from>
    <xdr:to>
      <xdr:col>5</xdr:col>
      <xdr:colOff>381000</xdr:colOff>
      <xdr:row>46</xdr:row>
      <xdr:rowOff>295275</xdr:rowOff>
    </xdr:to>
    <xdr:pic>
      <xdr:nvPicPr>
        <xdr:cNvPr id="83" name="Picture 423" descr="freccia[1]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52600" y="15240000"/>
          <a:ext cx="2762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57</xdr:row>
      <xdr:rowOff>76200</xdr:rowOff>
    </xdr:from>
    <xdr:to>
      <xdr:col>5</xdr:col>
      <xdr:colOff>485775</xdr:colOff>
      <xdr:row>57</xdr:row>
      <xdr:rowOff>323850</xdr:rowOff>
    </xdr:to>
    <xdr:pic>
      <xdr:nvPicPr>
        <xdr:cNvPr id="84" name="Picture 458" descr="freccia[1] (3)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09750" y="19107150"/>
          <a:ext cx="323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58</xdr:row>
      <xdr:rowOff>76200</xdr:rowOff>
    </xdr:from>
    <xdr:to>
      <xdr:col>5</xdr:col>
      <xdr:colOff>495300</xdr:colOff>
      <xdr:row>58</xdr:row>
      <xdr:rowOff>323850</xdr:rowOff>
    </xdr:to>
    <xdr:pic>
      <xdr:nvPicPr>
        <xdr:cNvPr id="85" name="Picture 458" descr="freccia[1] (3)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19275" y="19469100"/>
          <a:ext cx="3238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152400</xdr:colOff>
      <xdr:row>59</xdr:row>
      <xdr:rowOff>85725</xdr:rowOff>
    </xdr:from>
    <xdr:to>
      <xdr:col>5</xdr:col>
      <xdr:colOff>514350</xdr:colOff>
      <xdr:row>59</xdr:row>
      <xdr:rowOff>342900</xdr:rowOff>
    </xdr:to>
    <xdr:pic>
      <xdr:nvPicPr>
        <xdr:cNvPr id="86" name="Picture 394" descr="frecciaSu[1]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0225" y="19850100"/>
          <a:ext cx="361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C28">
      <selection activeCell="H38" sqref="H38"/>
    </sheetView>
  </sheetViews>
  <sheetFormatPr defaultColWidth="9.140625" defaultRowHeight="12.75"/>
  <cols>
    <col min="1" max="2" width="9.140625" style="5" hidden="1" customWidth="1"/>
    <col min="3" max="3" width="8.140625" style="6" bestFit="1" customWidth="1"/>
    <col min="4" max="4" width="7.28125" style="6" bestFit="1" customWidth="1"/>
    <col min="5" max="5" width="9.28125" style="18" customWidth="1"/>
    <col min="6" max="6" width="9.7109375" style="6" customWidth="1"/>
    <col min="7" max="7" width="44.8515625" style="6" customWidth="1"/>
    <col min="8" max="8" width="62.8515625" style="1" customWidth="1"/>
    <col min="9" max="16384" width="9.140625" style="4" customWidth="1"/>
  </cols>
  <sheetData>
    <row r="1" spans="5:8" ht="14.25">
      <c r="E1" s="21"/>
      <c r="H1" s="1" t="s">
        <v>5</v>
      </c>
    </row>
    <row r="2" spans="3:8" ht="14.25">
      <c r="C2" s="7" t="s">
        <v>0</v>
      </c>
      <c r="D2" s="7" t="s">
        <v>1</v>
      </c>
      <c r="E2" s="22"/>
      <c r="F2" s="7"/>
      <c r="G2" s="7" t="s">
        <v>2</v>
      </c>
      <c r="H2" s="2" t="s">
        <v>3</v>
      </c>
    </row>
    <row r="3" spans="3:8" ht="22.5" customHeight="1">
      <c r="C3" s="7">
        <v>0.104</v>
      </c>
      <c r="D3" s="7">
        <f>C3</f>
        <v>0.104</v>
      </c>
      <c r="E3" s="22"/>
      <c r="F3" s="7"/>
      <c r="G3" s="7" t="s">
        <v>4</v>
      </c>
      <c r="H3" s="2"/>
    </row>
    <row r="4" spans="1:8" ht="21.75" customHeight="1">
      <c r="A4" s="5">
        <v>1.988</v>
      </c>
      <c r="B4" s="5">
        <f>A4-D3</f>
        <v>1.884</v>
      </c>
      <c r="C4" s="7">
        <v>0.5</v>
      </c>
      <c r="D4" s="7">
        <f>D3+C4</f>
        <v>0.604</v>
      </c>
      <c r="E4" s="22"/>
      <c r="F4" s="7"/>
      <c r="G4" s="7" t="s">
        <v>4</v>
      </c>
      <c r="H4" s="2"/>
    </row>
    <row r="5" spans="1:8" ht="21.75" customHeight="1">
      <c r="A5" s="5">
        <v>2.969</v>
      </c>
      <c r="B5" s="5">
        <f aca="true" t="shared" si="0" ref="B5:B27">A5-D4</f>
        <v>2.3649999999999998</v>
      </c>
      <c r="C5" s="7">
        <v>1.3</v>
      </c>
      <c r="D5" s="7">
        <f aca="true" t="shared" si="1" ref="D5:D27">D4+C5</f>
        <v>1.904</v>
      </c>
      <c r="E5" s="22"/>
      <c r="F5" s="7"/>
      <c r="G5" s="7"/>
      <c r="H5" s="2" t="s">
        <v>6</v>
      </c>
    </row>
    <row r="6" spans="1:8" ht="27.75" customHeight="1">
      <c r="A6" s="5">
        <v>4.038</v>
      </c>
      <c r="B6" s="5">
        <f t="shared" si="0"/>
        <v>2.1340000000000003</v>
      </c>
      <c r="C6" s="7">
        <v>0.1</v>
      </c>
      <c r="D6" s="7">
        <f t="shared" si="1"/>
        <v>2.004</v>
      </c>
      <c r="E6" s="22"/>
      <c r="F6" s="7"/>
      <c r="G6" s="7" t="s">
        <v>7</v>
      </c>
      <c r="H6" s="2" t="s">
        <v>6</v>
      </c>
    </row>
    <row r="7" spans="1:8" ht="24.75" customHeight="1">
      <c r="A7" s="5">
        <v>6.488</v>
      </c>
      <c r="B7" s="5">
        <f t="shared" si="0"/>
        <v>4.484</v>
      </c>
      <c r="C7" s="7">
        <v>9</v>
      </c>
      <c r="D7" s="7">
        <f t="shared" si="1"/>
        <v>11.004</v>
      </c>
      <c r="E7" s="22"/>
      <c r="F7" s="7"/>
      <c r="G7" s="7" t="s">
        <v>8</v>
      </c>
      <c r="H7" s="2"/>
    </row>
    <row r="8" spans="1:8" ht="23.25" customHeight="1">
      <c r="A8" s="5">
        <v>7.843</v>
      </c>
      <c r="B8" s="5">
        <f t="shared" si="0"/>
        <v>-3.1609999999999996</v>
      </c>
      <c r="C8" s="7">
        <v>0.5</v>
      </c>
      <c r="D8" s="7">
        <f t="shared" si="1"/>
        <v>11.504</v>
      </c>
      <c r="E8" s="22"/>
      <c r="F8" s="7"/>
      <c r="G8" s="7" t="s">
        <v>9</v>
      </c>
      <c r="H8" s="2"/>
    </row>
    <row r="9" spans="1:8" ht="21.75" customHeight="1">
      <c r="A9" s="5">
        <v>10.115</v>
      </c>
      <c r="B9" s="5">
        <f t="shared" si="0"/>
        <v>-1.3889999999999993</v>
      </c>
      <c r="C9" s="7">
        <v>1</v>
      </c>
      <c r="D9" s="7">
        <f t="shared" si="1"/>
        <v>12.504</v>
      </c>
      <c r="E9" s="22"/>
      <c r="F9" s="7"/>
      <c r="G9" s="7" t="s">
        <v>10</v>
      </c>
      <c r="H9" s="2"/>
    </row>
    <row r="10" spans="1:8" ht="31.5" customHeight="1">
      <c r="A10" s="5">
        <v>10.892</v>
      </c>
      <c r="B10" s="5">
        <f t="shared" si="0"/>
        <v>-1.612</v>
      </c>
      <c r="C10" s="7">
        <v>0.5</v>
      </c>
      <c r="D10" s="7">
        <f t="shared" si="1"/>
        <v>13.004</v>
      </c>
      <c r="E10" s="22"/>
      <c r="F10" s="7"/>
      <c r="G10" s="7" t="s">
        <v>11</v>
      </c>
      <c r="H10" s="2"/>
    </row>
    <row r="11" spans="1:8" ht="23.25" customHeight="1">
      <c r="A11" s="5">
        <v>23.676</v>
      </c>
      <c r="B11" s="5">
        <f t="shared" si="0"/>
        <v>10.671999999999999</v>
      </c>
      <c r="C11" s="7">
        <v>0.1</v>
      </c>
      <c r="D11" s="7">
        <f t="shared" si="1"/>
        <v>13.104</v>
      </c>
      <c r="E11" s="22"/>
      <c r="F11" s="7"/>
      <c r="G11" s="7" t="s">
        <v>12</v>
      </c>
      <c r="H11" s="2" t="s">
        <v>13</v>
      </c>
    </row>
    <row r="12" spans="1:8" ht="25.5" customHeight="1">
      <c r="A12" s="5">
        <v>24.012</v>
      </c>
      <c r="B12" s="5">
        <f t="shared" si="0"/>
        <v>10.908000000000001</v>
      </c>
      <c r="C12" s="7">
        <v>2.3</v>
      </c>
      <c r="D12" s="7">
        <f t="shared" si="1"/>
        <v>15.404</v>
      </c>
      <c r="E12" s="22"/>
      <c r="F12" s="7"/>
      <c r="G12" s="7" t="s">
        <v>14</v>
      </c>
      <c r="H12" s="2" t="s">
        <v>15</v>
      </c>
    </row>
    <row r="13" spans="1:8" ht="25.5" customHeight="1">
      <c r="A13" s="5">
        <v>30.181</v>
      </c>
      <c r="B13" s="5">
        <f t="shared" si="0"/>
        <v>14.777000000000001</v>
      </c>
      <c r="C13" s="7">
        <v>0.2</v>
      </c>
      <c r="D13" s="7">
        <f t="shared" si="1"/>
        <v>15.604</v>
      </c>
      <c r="E13" s="22"/>
      <c r="F13" s="7"/>
      <c r="G13" s="7"/>
      <c r="H13" s="2" t="s">
        <v>15</v>
      </c>
    </row>
    <row r="14" spans="1:8" ht="27.75" customHeight="1">
      <c r="A14" s="5">
        <v>30.326</v>
      </c>
      <c r="B14" s="5">
        <f t="shared" si="0"/>
        <v>14.722000000000001</v>
      </c>
      <c r="C14" s="7">
        <v>0.2</v>
      </c>
      <c r="D14" s="7">
        <f t="shared" si="1"/>
        <v>15.803999999999998</v>
      </c>
      <c r="E14" s="22"/>
      <c r="F14" s="7"/>
      <c r="G14" s="7" t="s">
        <v>16</v>
      </c>
      <c r="H14" s="2" t="s">
        <v>15</v>
      </c>
    </row>
    <row r="15" spans="1:8" ht="22.5" customHeight="1">
      <c r="A15" s="5">
        <v>31.338</v>
      </c>
      <c r="B15" s="5">
        <f t="shared" si="0"/>
        <v>15.534000000000002</v>
      </c>
      <c r="C15" s="7">
        <v>7.2</v>
      </c>
      <c r="D15" s="7">
        <f t="shared" si="1"/>
        <v>23.003999999999998</v>
      </c>
      <c r="E15" s="22"/>
      <c r="F15" s="7"/>
      <c r="G15" s="7" t="s">
        <v>17</v>
      </c>
      <c r="H15" s="2" t="s">
        <v>18</v>
      </c>
    </row>
    <row r="16" spans="1:9" ht="28.5" customHeight="1">
      <c r="A16" s="5">
        <v>31.645</v>
      </c>
      <c r="B16" s="5">
        <f t="shared" si="0"/>
        <v>8.641000000000002</v>
      </c>
      <c r="C16" s="7">
        <v>2.2</v>
      </c>
      <c r="D16" s="7">
        <f t="shared" si="1"/>
        <v>25.203999999999997</v>
      </c>
      <c r="E16" s="22"/>
      <c r="F16" s="7"/>
      <c r="G16" s="7" t="s">
        <v>19</v>
      </c>
      <c r="H16" s="2" t="s">
        <v>20</v>
      </c>
      <c r="I16"/>
    </row>
    <row r="17" spans="1:8" ht="25.5" customHeight="1">
      <c r="A17" s="5">
        <v>35.632</v>
      </c>
      <c r="B17" s="5">
        <f t="shared" si="0"/>
        <v>10.428</v>
      </c>
      <c r="C17" s="7">
        <v>4.8</v>
      </c>
      <c r="D17" s="7">
        <f t="shared" si="1"/>
        <v>30.003999999999998</v>
      </c>
      <c r="E17" s="22"/>
      <c r="F17" s="7"/>
      <c r="G17" s="7" t="s">
        <v>21</v>
      </c>
      <c r="H17" s="2" t="s">
        <v>22</v>
      </c>
    </row>
    <row r="18" spans="1:8" ht="24.75" customHeight="1">
      <c r="A18" s="5">
        <v>38.318</v>
      </c>
      <c r="B18" s="5">
        <f t="shared" si="0"/>
        <v>8.314</v>
      </c>
      <c r="C18" s="7">
        <v>9.5</v>
      </c>
      <c r="D18" s="7">
        <f t="shared" si="1"/>
        <v>39.504</v>
      </c>
      <c r="E18" s="22"/>
      <c r="F18" s="7"/>
      <c r="G18" s="7" t="s">
        <v>23</v>
      </c>
      <c r="H18" s="2" t="s">
        <v>22</v>
      </c>
    </row>
    <row r="19" spans="1:8" ht="30" customHeight="1">
      <c r="A19" s="5">
        <v>39.59</v>
      </c>
      <c r="B19" s="5">
        <f t="shared" si="0"/>
        <v>0.08600000000000563</v>
      </c>
      <c r="C19" s="7">
        <v>16</v>
      </c>
      <c r="D19" s="7">
        <f t="shared" si="1"/>
        <v>55.504</v>
      </c>
      <c r="E19" s="22"/>
      <c r="F19" s="7"/>
      <c r="G19" s="7" t="s">
        <v>24</v>
      </c>
      <c r="H19" s="2" t="s">
        <v>22</v>
      </c>
    </row>
    <row r="20" spans="1:8" ht="29.25" customHeight="1">
      <c r="A20" s="5">
        <v>41.027</v>
      </c>
      <c r="B20" s="5">
        <f t="shared" si="0"/>
        <v>-14.476999999999997</v>
      </c>
      <c r="C20" s="7">
        <v>4.5</v>
      </c>
      <c r="D20" s="17">
        <f t="shared" si="1"/>
        <v>60.004</v>
      </c>
      <c r="E20" s="22"/>
      <c r="F20" s="7"/>
      <c r="G20" s="17" t="s">
        <v>26</v>
      </c>
      <c r="H20" s="16" t="s">
        <v>25</v>
      </c>
    </row>
    <row r="21" spans="1:8" ht="24" customHeight="1">
      <c r="A21" s="5">
        <v>45.221</v>
      </c>
      <c r="B21" s="5">
        <f t="shared" si="0"/>
        <v>-14.783000000000001</v>
      </c>
      <c r="C21" s="7">
        <v>5.8</v>
      </c>
      <c r="D21" s="7">
        <f t="shared" si="1"/>
        <v>65.804</v>
      </c>
      <c r="E21" s="22"/>
      <c r="F21" s="7"/>
      <c r="G21" s="2" t="s">
        <v>27</v>
      </c>
      <c r="H21" s="2" t="s">
        <v>28</v>
      </c>
    </row>
    <row r="22" spans="1:8" ht="29.25" customHeight="1">
      <c r="A22" s="5">
        <v>53.057</v>
      </c>
      <c r="B22" s="5">
        <f t="shared" si="0"/>
        <v>-12.747</v>
      </c>
      <c r="C22" s="7">
        <v>10.2</v>
      </c>
      <c r="D22" s="7">
        <f t="shared" si="1"/>
        <v>76.004</v>
      </c>
      <c r="E22" s="22"/>
      <c r="F22" s="7"/>
      <c r="G22" s="7" t="s">
        <v>29</v>
      </c>
      <c r="H22" s="2" t="s">
        <v>30</v>
      </c>
    </row>
    <row r="23" spans="1:8" ht="27.75" customHeight="1">
      <c r="A23" s="5">
        <v>57.516</v>
      </c>
      <c r="B23" s="5">
        <f t="shared" si="0"/>
        <v>-18.488000000000007</v>
      </c>
      <c r="C23" s="7">
        <v>1.3</v>
      </c>
      <c r="D23" s="7">
        <f t="shared" si="1"/>
        <v>77.304</v>
      </c>
      <c r="E23" s="22"/>
      <c r="F23" s="7"/>
      <c r="G23" s="7" t="s">
        <v>31</v>
      </c>
      <c r="H23" s="2" t="s">
        <v>30</v>
      </c>
    </row>
    <row r="24" spans="1:8" ht="22.5" customHeight="1">
      <c r="A24" s="5">
        <v>58.675</v>
      </c>
      <c r="B24" s="5">
        <f t="shared" si="0"/>
        <v>-18.629000000000005</v>
      </c>
      <c r="C24" s="7">
        <v>2.7</v>
      </c>
      <c r="D24" s="7">
        <f t="shared" si="1"/>
        <v>80.004</v>
      </c>
      <c r="E24" s="22"/>
      <c r="F24" s="7"/>
      <c r="G24" s="7" t="s">
        <v>32</v>
      </c>
      <c r="H24" s="2"/>
    </row>
    <row r="25" spans="1:8" s="8" customFormat="1" ht="22.5" customHeight="1">
      <c r="A25" s="9">
        <v>62.779</v>
      </c>
      <c r="B25" s="5">
        <f t="shared" si="0"/>
        <v>-17.225</v>
      </c>
      <c r="C25" s="7">
        <v>12</v>
      </c>
      <c r="D25" s="7">
        <f t="shared" si="1"/>
        <v>92.004</v>
      </c>
      <c r="E25" s="23"/>
      <c r="F25" s="10"/>
      <c r="G25" s="10" t="s">
        <v>33</v>
      </c>
      <c r="H25" s="2" t="s">
        <v>34</v>
      </c>
    </row>
    <row r="26" spans="1:8" ht="22.5" customHeight="1">
      <c r="A26" s="5">
        <v>67.986</v>
      </c>
      <c r="B26" s="5">
        <f t="shared" si="0"/>
        <v>-24.018</v>
      </c>
      <c r="C26" s="7">
        <v>3.5</v>
      </c>
      <c r="D26" s="17">
        <f t="shared" si="1"/>
        <v>95.504</v>
      </c>
      <c r="E26" s="24"/>
      <c r="F26" s="17"/>
      <c r="G26" s="16" t="s">
        <v>35</v>
      </c>
      <c r="H26" s="16" t="s">
        <v>36</v>
      </c>
    </row>
    <row r="27" spans="1:8" ht="33.75" customHeight="1">
      <c r="A27" s="5">
        <v>70.723</v>
      </c>
      <c r="B27" s="5">
        <f t="shared" si="0"/>
        <v>-24.781000000000006</v>
      </c>
      <c r="C27" s="7">
        <v>0.5</v>
      </c>
      <c r="D27" s="7">
        <f t="shared" si="1"/>
        <v>96.004</v>
      </c>
      <c r="E27" s="22"/>
      <c r="F27" s="7"/>
      <c r="G27" s="2" t="s">
        <v>35</v>
      </c>
      <c r="H27" s="2" t="s">
        <v>37</v>
      </c>
    </row>
    <row r="28" spans="1:8" s="8" customFormat="1" ht="27.75" customHeight="1">
      <c r="A28" s="9">
        <v>98.399</v>
      </c>
      <c r="B28" s="9">
        <f>A28-D27</f>
        <v>2.394999999999996</v>
      </c>
      <c r="C28" s="10">
        <v>1</v>
      </c>
      <c r="D28" s="10">
        <f>D27+C28</f>
        <v>97.004</v>
      </c>
      <c r="E28" s="23"/>
      <c r="F28" s="10"/>
      <c r="G28" s="2" t="s">
        <v>35</v>
      </c>
      <c r="H28" s="2" t="s">
        <v>37</v>
      </c>
    </row>
    <row r="29" spans="1:8" ht="27.75" customHeight="1">
      <c r="A29" s="5">
        <v>98.578</v>
      </c>
      <c r="B29" s="9">
        <f>A29-D28</f>
        <v>1.573999999999998</v>
      </c>
      <c r="C29" s="10">
        <v>0.2</v>
      </c>
      <c r="D29" s="10">
        <f>D28+C29</f>
        <v>97.20400000000001</v>
      </c>
      <c r="E29" s="22"/>
      <c r="F29" s="7"/>
      <c r="G29" s="2" t="s">
        <v>35</v>
      </c>
      <c r="H29" s="2" t="s">
        <v>37</v>
      </c>
    </row>
    <row r="30" spans="1:8" ht="27.75" customHeight="1">
      <c r="A30" s="5">
        <v>116.347</v>
      </c>
      <c r="B30" s="9">
        <f>A30-D29</f>
        <v>19.142999999999986</v>
      </c>
      <c r="C30" s="10">
        <v>13</v>
      </c>
      <c r="D30" s="17">
        <f>D29+C30</f>
        <v>110.20400000000001</v>
      </c>
      <c r="E30" s="24"/>
      <c r="F30" s="17"/>
      <c r="G30" s="17"/>
      <c r="H30" s="16" t="s">
        <v>38</v>
      </c>
    </row>
    <row r="31" spans="1:8" s="8" customFormat="1" ht="27.75" customHeight="1">
      <c r="A31" s="9">
        <v>122.491</v>
      </c>
      <c r="B31" s="9">
        <f aca="true" t="shared" si="2" ref="B31:B38">A31-D30</f>
        <v>12.286999999999992</v>
      </c>
      <c r="C31" s="10">
        <v>1</v>
      </c>
      <c r="D31" s="10">
        <f>D30+C31</f>
        <v>111.20400000000001</v>
      </c>
      <c r="E31" s="23"/>
      <c r="F31" s="10"/>
      <c r="G31" s="10" t="s">
        <v>17</v>
      </c>
      <c r="H31" s="11" t="s">
        <v>39</v>
      </c>
    </row>
    <row r="32" spans="1:8" ht="27.75" customHeight="1">
      <c r="A32" s="5">
        <v>128.483</v>
      </c>
      <c r="B32" s="9">
        <f t="shared" si="2"/>
        <v>17.278999999999996</v>
      </c>
      <c r="C32" s="10">
        <v>2</v>
      </c>
      <c r="D32" s="10">
        <f>D31+C32</f>
        <v>113.20400000000001</v>
      </c>
      <c r="E32" s="22"/>
      <c r="F32" s="7"/>
      <c r="G32" s="7" t="s">
        <v>40</v>
      </c>
      <c r="H32" s="2" t="s">
        <v>41</v>
      </c>
    </row>
    <row r="33" spans="1:8" ht="27.75" customHeight="1">
      <c r="A33" s="5">
        <v>128.882</v>
      </c>
      <c r="B33" s="9">
        <f t="shared" si="2"/>
        <v>15.677999999999997</v>
      </c>
      <c r="C33" s="10">
        <v>2</v>
      </c>
      <c r="D33" s="10">
        <f aca="true" t="shared" si="3" ref="D33:D38">D32+C33</f>
        <v>115.20400000000001</v>
      </c>
      <c r="E33" s="22"/>
      <c r="F33" s="7"/>
      <c r="G33" s="7" t="s">
        <v>42</v>
      </c>
      <c r="H33" s="2" t="s">
        <v>43</v>
      </c>
    </row>
    <row r="34" spans="1:8" ht="27.75" customHeight="1">
      <c r="A34" s="5">
        <v>129.21</v>
      </c>
      <c r="B34" s="9">
        <f t="shared" si="2"/>
        <v>14.006</v>
      </c>
      <c r="C34" s="10">
        <v>9</v>
      </c>
      <c r="D34" s="10">
        <f t="shared" si="3"/>
        <v>124.20400000000001</v>
      </c>
      <c r="E34" s="22"/>
      <c r="F34" s="7"/>
      <c r="G34" s="2" t="s">
        <v>44</v>
      </c>
      <c r="H34" s="2" t="s">
        <v>44</v>
      </c>
    </row>
    <row r="35" spans="1:8" ht="27.75" customHeight="1">
      <c r="A35" s="5">
        <v>129.443</v>
      </c>
      <c r="B35" s="9">
        <f t="shared" si="2"/>
        <v>5.239000000000004</v>
      </c>
      <c r="C35" s="10">
        <v>0.2</v>
      </c>
      <c r="D35" s="10">
        <f t="shared" si="3"/>
        <v>124.40400000000001</v>
      </c>
      <c r="E35" s="22"/>
      <c r="F35" s="7"/>
      <c r="G35" s="2" t="s">
        <v>44</v>
      </c>
      <c r="H35" s="2" t="s">
        <v>44</v>
      </c>
    </row>
    <row r="36" spans="1:8" ht="27.75" customHeight="1">
      <c r="A36" s="5">
        <v>134.766</v>
      </c>
      <c r="B36" s="9">
        <f t="shared" si="2"/>
        <v>10.36199999999998</v>
      </c>
      <c r="C36" s="10">
        <v>0.5</v>
      </c>
      <c r="D36" s="10">
        <f t="shared" si="3"/>
        <v>124.90400000000001</v>
      </c>
      <c r="E36" s="22"/>
      <c r="F36" s="7"/>
      <c r="G36" s="7" t="s">
        <v>45</v>
      </c>
      <c r="H36" s="2" t="s">
        <v>28</v>
      </c>
    </row>
    <row r="37" spans="1:8" ht="27.75" customHeight="1">
      <c r="A37" s="5">
        <v>137.065</v>
      </c>
      <c r="B37" s="9">
        <f t="shared" si="2"/>
        <v>12.160999999999987</v>
      </c>
      <c r="C37" s="10">
        <v>2.6</v>
      </c>
      <c r="D37" s="10">
        <f t="shared" si="3"/>
        <v>127.504</v>
      </c>
      <c r="E37" s="22"/>
      <c r="F37" s="7"/>
      <c r="G37" s="7" t="s">
        <v>12</v>
      </c>
      <c r="H37" s="2" t="s">
        <v>28</v>
      </c>
    </row>
    <row r="38" spans="1:8" ht="27.75" customHeight="1">
      <c r="A38" s="5">
        <v>137.591</v>
      </c>
      <c r="B38" s="9">
        <f t="shared" si="2"/>
        <v>10.087000000000003</v>
      </c>
      <c r="C38" s="10">
        <v>0.2</v>
      </c>
      <c r="D38" s="17">
        <f t="shared" si="3"/>
        <v>127.70400000000001</v>
      </c>
      <c r="E38" s="24"/>
      <c r="F38" s="17"/>
      <c r="G38" s="17"/>
      <c r="H38" s="16" t="s">
        <v>74</v>
      </c>
    </row>
    <row r="39" spans="1:8" ht="27.75" customHeight="1">
      <c r="A39" s="5">
        <v>161.609</v>
      </c>
      <c r="B39" s="9">
        <f>A39-D38</f>
        <v>33.905</v>
      </c>
      <c r="C39" s="10">
        <v>0.1</v>
      </c>
      <c r="D39" s="10">
        <f>D38+C39</f>
        <v>127.804</v>
      </c>
      <c r="E39" s="22"/>
      <c r="F39" s="7"/>
      <c r="G39" s="7" t="s">
        <v>46</v>
      </c>
      <c r="H39" s="2"/>
    </row>
    <row r="40" spans="1:8" s="8" customFormat="1" ht="27.75" customHeight="1">
      <c r="A40" s="9">
        <v>163.902</v>
      </c>
      <c r="B40" s="9">
        <f>A40-D39</f>
        <v>36.097999999999985</v>
      </c>
      <c r="C40" s="10">
        <v>1</v>
      </c>
      <c r="D40" s="10">
        <f>D39+C40</f>
        <v>128.804</v>
      </c>
      <c r="E40" s="23"/>
      <c r="F40" s="10"/>
      <c r="G40" s="10" t="s">
        <v>49</v>
      </c>
      <c r="H40" s="11" t="s">
        <v>48</v>
      </c>
    </row>
    <row r="41" spans="1:8" ht="27.75" customHeight="1">
      <c r="A41" s="5">
        <v>164.097</v>
      </c>
      <c r="B41" s="9">
        <f>A41-D40</f>
        <v>35.293000000000006</v>
      </c>
      <c r="C41" s="10">
        <v>9</v>
      </c>
      <c r="D41" s="10">
        <f>D40+C41</f>
        <v>137.804</v>
      </c>
      <c r="E41" s="22"/>
      <c r="F41" s="7"/>
      <c r="G41" s="10" t="s">
        <v>50</v>
      </c>
      <c r="H41" s="11" t="s">
        <v>51</v>
      </c>
    </row>
    <row r="42" spans="1:8" ht="27.75" customHeight="1">
      <c r="A42" s="5">
        <v>164.18</v>
      </c>
      <c r="B42" s="9">
        <f aca="true" t="shared" si="4" ref="B42:B61">A42-D41</f>
        <v>26.376000000000005</v>
      </c>
      <c r="C42" s="10">
        <v>9</v>
      </c>
      <c r="D42" s="10">
        <f aca="true" t="shared" si="5" ref="D42:D61">D41+C42</f>
        <v>146.804</v>
      </c>
      <c r="E42" s="22"/>
      <c r="F42" s="7"/>
      <c r="G42" s="12" t="s">
        <v>52</v>
      </c>
      <c r="H42" s="11" t="s">
        <v>51</v>
      </c>
    </row>
    <row r="43" spans="1:8" ht="25.5" customHeight="1">
      <c r="A43" s="5">
        <v>164.912</v>
      </c>
      <c r="B43" s="9">
        <f t="shared" si="4"/>
        <v>18.108000000000004</v>
      </c>
      <c r="C43" s="10">
        <v>0.5</v>
      </c>
      <c r="D43" s="17">
        <f t="shared" si="5"/>
        <v>147.304</v>
      </c>
      <c r="E43" s="24"/>
      <c r="F43" s="17"/>
      <c r="G43" s="17"/>
      <c r="H43" s="16" t="s">
        <v>73</v>
      </c>
    </row>
    <row r="44" spans="1:8" ht="27.75" customHeight="1">
      <c r="A44" s="5">
        <v>165.532</v>
      </c>
      <c r="B44" s="9">
        <f t="shared" si="4"/>
        <v>18.22800000000001</v>
      </c>
      <c r="C44" s="10">
        <v>1.2</v>
      </c>
      <c r="D44" s="10">
        <f t="shared" si="5"/>
        <v>148.504</v>
      </c>
      <c r="E44" s="22"/>
      <c r="F44" s="7"/>
      <c r="G44" s="10" t="s">
        <v>53</v>
      </c>
      <c r="H44" s="2" t="s">
        <v>55</v>
      </c>
    </row>
    <row r="45" spans="1:8" ht="27.75" customHeight="1">
      <c r="A45" s="5">
        <v>166.662</v>
      </c>
      <c r="B45" s="9">
        <f t="shared" si="4"/>
        <v>18.158000000000015</v>
      </c>
      <c r="C45" s="10">
        <v>19.5</v>
      </c>
      <c r="D45" s="10">
        <f t="shared" si="5"/>
        <v>168.004</v>
      </c>
      <c r="E45" s="22"/>
      <c r="F45" s="7"/>
      <c r="G45" s="10" t="s">
        <v>56</v>
      </c>
      <c r="H45" s="2" t="s">
        <v>54</v>
      </c>
    </row>
    <row r="46" spans="1:8" ht="27.75" customHeight="1">
      <c r="A46" s="5">
        <v>167.069</v>
      </c>
      <c r="B46" s="9">
        <f t="shared" si="4"/>
        <v>-0.9350000000000023</v>
      </c>
      <c r="C46" s="10">
        <v>0.3</v>
      </c>
      <c r="D46" s="10">
        <f t="shared" si="5"/>
        <v>168.304</v>
      </c>
      <c r="E46" s="22"/>
      <c r="F46" s="7"/>
      <c r="G46" s="7" t="s">
        <v>57</v>
      </c>
      <c r="H46" s="2" t="s">
        <v>54</v>
      </c>
    </row>
    <row r="47" spans="1:8" ht="27.75" customHeight="1">
      <c r="A47" s="5">
        <v>169.589</v>
      </c>
      <c r="B47" s="9">
        <f t="shared" si="4"/>
        <v>1.2849999999999966</v>
      </c>
      <c r="C47" s="10">
        <v>4</v>
      </c>
      <c r="D47" s="10">
        <f t="shared" si="5"/>
        <v>172.304</v>
      </c>
      <c r="E47" s="22"/>
      <c r="F47" s="7"/>
      <c r="G47" s="7" t="s">
        <v>58</v>
      </c>
      <c r="H47" s="2" t="s">
        <v>54</v>
      </c>
    </row>
    <row r="48" spans="1:8" ht="27.75" customHeight="1">
      <c r="A48" s="5">
        <v>169.717</v>
      </c>
      <c r="B48" s="9">
        <f t="shared" si="4"/>
        <v>-2.586999999999989</v>
      </c>
      <c r="C48" s="10">
        <v>2.5</v>
      </c>
      <c r="D48" s="10">
        <f t="shared" si="5"/>
        <v>174.804</v>
      </c>
      <c r="E48" s="22"/>
      <c r="F48" s="7"/>
      <c r="G48" s="7" t="s">
        <v>59</v>
      </c>
      <c r="H48" s="2" t="s">
        <v>60</v>
      </c>
    </row>
    <row r="49" spans="1:8" ht="27.75" customHeight="1">
      <c r="A49" s="5">
        <v>171.825</v>
      </c>
      <c r="B49" s="9">
        <f t="shared" si="4"/>
        <v>-2.9790000000000134</v>
      </c>
      <c r="C49" s="10">
        <v>7.4</v>
      </c>
      <c r="D49" s="10">
        <f t="shared" si="5"/>
        <v>182.204</v>
      </c>
      <c r="E49" s="22"/>
      <c r="F49" s="7"/>
      <c r="G49" s="7" t="s">
        <v>61</v>
      </c>
      <c r="H49" s="2" t="s">
        <v>54</v>
      </c>
    </row>
    <row r="50" spans="1:8" ht="27.75" customHeight="1">
      <c r="A50" s="5">
        <v>172.237</v>
      </c>
      <c r="B50" s="9">
        <f t="shared" si="4"/>
        <v>-9.967000000000013</v>
      </c>
      <c r="C50" s="10">
        <v>2.2</v>
      </c>
      <c r="D50" s="10">
        <f t="shared" si="5"/>
        <v>184.404</v>
      </c>
      <c r="E50" s="22"/>
      <c r="F50" s="7"/>
      <c r="G50" s="7" t="s">
        <v>62</v>
      </c>
      <c r="H50" s="2" t="s">
        <v>63</v>
      </c>
    </row>
    <row r="51" spans="1:8" ht="27.75" customHeight="1">
      <c r="A51" s="5">
        <v>183.602</v>
      </c>
      <c r="B51" s="9">
        <f t="shared" si="4"/>
        <v>-0.8019999999999925</v>
      </c>
      <c r="C51" s="10">
        <v>0.1</v>
      </c>
      <c r="D51" s="10">
        <f t="shared" si="5"/>
        <v>184.504</v>
      </c>
      <c r="E51" s="22"/>
      <c r="F51" s="7"/>
      <c r="G51" s="7" t="s">
        <v>64</v>
      </c>
      <c r="H51" s="2"/>
    </row>
    <row r="52" spans="1:8" ht="27.75" customHeight="1">
      <c r="A52" s="5">
        <v>186.695</v>
      </c>
      <c r="B52" s="9">
        <f t="shared" si="4"/>
        <v>2.1910000000000025</v>
      </c>
      <c r="C52" s="10">
        <v>0.8</v>
      </c>
      <c r="D52" s="10">
        <f t="shared" si="5"/>
        <v>185.304</v>
      </c>
      <c r="E52" s="19"/>
      <c r="F52" s="7"/>
      <c r="G52" s="7" t="s">
        <v>65</v>
      </c>
      <c r="H52" s="2" t="s">
        <v>66</v>
      </c>
    </row>
    <row r="53" spans="1:8" ht="27.75" customHeight="1">
      <c r="A53" s="5">
        <v>188.011</v>
      </c>
      <c r="B53" s="9">
        <f t="shared" si="4"/>
        <v>2.7069999999999936</v>
      </c>
      <c r="C53" s="10">
        <v>1</v>
      </c>
      <c r="D53" s="10">
        <f t="shared" si="5"/>
        <v>186.304</v>
      </c>
      <c r="E53" s="19"/>
      <c r="F53" s="7"/>
      <c r="G53" s="7" t="s">
        <v>67</v>
      </c>
      <c r="H53" s="2" t="s">
        <v>66</v>
      </c>
    </row>
    <row r="54" spans="1:8" ht="27.75" customHeight="1">
      <c r="A54" s="5">
        <v>190.381</v>
      </c>
      <c r="B54" s="9">
        <f t="shared" si="4"/>
        <v>4.076999999999998</v>
      </c>
      <c r="C54" s="10">
        <v>0.3</v>
      </c>
      <c r="D54" s="10">
        <f t="shared" si="5"/>
        <v>186.604</v>
      </c>
      <c r="E54" s="19"/>
      <c r="F54" s="7"/>
      <c r="G54" s="10" t="s">
        <v>7</v>
      </c>
      <c r="H54" s="2" t="s">
        <v>66</v>
      </c>
    </row>
    <row r="55" spans="1:8" ht="27.75" customHeight="1">
      <c r="A55" s="5">
        <v>191.902</v>
      </c>
      <c r="B55" s="9">
        <f t="shared" si="4"/>
        <v>5.297999999999973</v>
      </c>
      <c r="C55" s="10">
        <v>9</v>
      </c>
      <c r="D55" s="10">
        <f t="shared" si="5"/>
        <v>195.604</v>
      </c>
      <c r="E55" s="19"/>
      <c r="F55" s="7"/>
      <c r="G55" s="10" t="s">
        <v>8</v>
      </c>
      <c r="H55" s="2" t="s">
        <v>66</v>
      </c>
    </row>
    <row r="56" spans="1:8" ht="27.75" customHeight="1">
      <c r="A56" s="5">
        <v>192.633</v>
      </c>
      <c r="B56" s="9">
        <f t="shared" si="4"/>
        <v>-2.9710000000000036</v>
      </c>
      <c r="C56" s="10">
        <v>0.2</v>
      </c>
      <c r="D56" s="10">
        <f t="shared" si="5"/>
        <v>195.804</v>
      </c>
      <c r="E56" s="19"/>
      <c r="F56" s="7"/>
      <c r="G56" s="7" t="s">
        <v>47</v>
      </c>
      <c r="H56" s="2" t="s">
        <v>66</v>
      </c>
    </row>
    <row r="57" spans="1:8" ht="27.75" customHeight="1">
      <c r="A57" s="5">
        <v>193.153</v>
      </c>
      <c r="B57" s="9">
        <f t="shared" si="4"/>
        <v>-2.6510000000000105</v>
      </c>
      <c r="C57" s="10">
        <v>1</v>
      </c>
      <c r="D57" s="10">
        <f t="shared" si="5"/>
        <v>196.804</v>
      </c>
      <c r="E57" s="19"/>
      <c r="F57" s="7"/>
      <c r="G57" s="7" t="s">
        <v>68</v>
      </c>
      <c r="H57" s="2"/>
    </row>
    <row r="58" spans="1:8" ht="28.5" customHeight="1">
      <c r="A58" s="5">
        <v>193.187</v>
      </c>
      <c r="B58" s="9">
        <f t="shared" si="4"/>
        <v>-3.6169999999999902</v>
      </c>
      <c r="C58" s="10">
        <v>1.2</v>
      </c>
      <c r="D58" s="10">
        <f t="shared" si="5"/>
        <v>198.004</v>
      </c>
      <c r="E58" s="19"/>
      <c r="F58" s="7"/>
      <c r="G58" s="7" t="s">
        <v>69</v>
      </c>
      <c r="H58" s="3"/>
    </row>
    <row r="59" spans="1:8" ht="29.25" customHeight="1">
      <c r="A59" s="5">
        <v>193.281</v>
      </c>
      <c r="B59" s="9">
        <f t="shared" si="4"/>
        <v>-4.722999999999985</v>
      </c>
      <c r="C59" s="10">
        <v>0.2</v>
      </c>
      <c r="D59" s="10">
        <f t="shared" si="5"/>
        <v>198.20399999999998</v>
      </c>
      <c r="E59" s="19"/>
      <c r="F59" s="7"/>
      <c r="G59" s="7"/>
      <c r="H59" s="3"/>
    </row>
    <row r="60" spans="1:8" ht="30" customHeight="1">
      <c r="A60" s="5">
        <v>194.27</v>
      </c>
      <c r="B60" s="9">
        <f t="shared" si="4"/>
        <v>-3.933999999999969</v>
      </c>
      <c r="C60" s="10">
        <v>0.1</v>
      </c>
      <c r="D60" s="10">
        <f t="shared" si="5"/>
        <v>198.30399999999997</v>
      </c>
      <c r="E60" s="19"/>
      <c r="F60" s="7"/>
      <c r="G60" s="7"/>
      <c r="H60" s="3"/>
    </row>
    <row r="61" spans="1:8" ht="38.25" customHeight="1">
      <c r="A61" s="5">
        <v>194.631</v>
      </c>
      <c r="B61" s="9">
        <f t="shared" si="4"/>
        <v>-3.6729999999999734</v>
      </c>
      <c r="C61" s="10">
        <v>0.2</v>
      </c>
      <c r="D61" s="17">
        <f t="shared" si="5"/>
        <v>198.50399999999996</v>
      </c>
      <c r="E61" s="20"/>
      <c r="F61" s="17"/>
      <c r="G61" s="25" t="s">
        <v>70</v>
      </c>
      <c r="H61" s="16" t="s">
        <v>71</v>
      </c>
    </row>
    <row r="62" spans="3:8" ht="14.25">
      <c r="C62" s="13" t="s">
        <v>72</v>
      </c>
      <c r="D62" s="14"/>
      <c r="E62" s="14"/>
      <c r="F62" s="14"/>
      <c r="G62" s="14"/>
      <c r="H62" s="15"/>
    </row>
  </sheetData>
  <sheetProtection/>
  <mergeCells count="1">
    <mergeCell ref="C62:H62"/>
  </mergeCells>
  <printOptions/>
  <pageMargins left="0.1968503937007874" right="0" top="0.1968503937007874" bottom="0.1968503937007874" header="0.5118110236220472" footer="0.5118110236220472"/>
  <pageSetup horizontalDpi="600" verticalDpi="600" orientation="portrait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Tontodj</cp:lastModifiedBy>
  <cp:lastPrinted>2015-06-03T14:31:31Z</cp:lastPrinted>
  <dcterms:created xsi:type="dcterms:W3CDTF">1996-11-05T10:16:36Z</dcterms:created>
  <dcterms:modified xsi:type="dcterms:W3CDTF">2016-02-29T20:01:34Z</dcterms:modified>
  <cp:category/>
  <cp:version/>
  <cp:contentType/>
  <cp:contentStatus/>
</cp:coreProperties>
</file>