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45F1A260-4904-43DD-9DDE-2FB983E1DD7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200KM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93" i="1" l="1"/>
  <c r="E4" i="1"/>
  <c r="D5" i="1" l="1"/>
  <c r="F4" i="1"/>
  <c r="F5" i="1" l="1"/>
  <c r="E5" i="1"/>
  <c r="D6" i="1"/>
  <c r="D7" i="1" l="1"/>
  <c r="E6" i="1"/>
  <c r="F6" i="1"/>
  <c r="F7" i="1" l="1"/>
  <c r="D8" i="1"/>
  <c r="E7" i="1"/>
  <c r="D9" i="1" l="1"/>
  <c r="E8" i="1"/>
  <c r="F8" i="1"/>
  <c r="F9" i="1" l="1"/>
  <c r="D10" i="1"/>
  <c r="E9" i="1"/>
  <c r="D11" i="1" l="1"/>
  <c r="E10" i="1"/>
  <c r="F10" i="1"/>
  <c r="F11" i="1" l="1"/>
  <c r="D12" i="1"/>
  <c r="E11" i="1"/>
  <c r="D13" i="1" l="1"/>
  <c r="E12" i="1"/>
  <c r="F12" i="1"/>
  <c r="F13" i="1" l="1"/>
  <c r="D14" i="1"/>
  <c r="E13" i="1"/>
  <c r="D15" i="1" l="1"/>
  <c r="E14" i="1"/>
  <c r="F14" i="1"/>
  <c r="F15" i="1" l="1"/>
  <c r="D16" i="1"/>
  <c r="E15" i="1"/>
  <c r="D17" i="1" l="1"/>
  <c r="E16" i="1"/>
  <c r="F16" i="1"/>
  <c r="F17" i="1" l="1"/>
  <c r="D18" i="1"/>
  <c r="E17" i="1"/>
  <c r="D19" i="1" l="1"/>
  <c r="E18" i="1"/>
  <c r="F18" i="1"/>
  <c r="F19" i="1" l="1"/>
  <c r="D20" i="1"/>
  <c r="E19" i="1"/>
  <c r="D21" i="1" l="1"/>
  <c r="E20" i="1"/>
  <c r="F20" i="1"/>
  <c r="F21" i="1" l="1"/>
  <c r="D22" i="1"/>
  <c r="E21" i="1"/>
  <c r="D23" i="1" l="1"/>
  <c r="E22" i="1"/>
  <c r="F22" i="1"/>
  <c r="F23" i="1" l="1"/>
  <c r="D24" i="1"/>
  <c r="E23" i="1"/>
  <c r="D25" i="1" l="1"/>
  <c r="E24" i="1"/>
  <c r="F24" i="1"/>
  <c r="F25" i="1" l="1"/>
  <c r="D26" i="1"/>
  <c r="E25" i="1"/>
  <c r="D27" i="1" l="1"/>
  <c r="E26" i="1"/>
  <c r="F26" i="1"/>
  <c r="F27" i="1" l="1"/>
  <c r="D29" i="1"/>
  <c r="E27" i="1"/>
  <c r="D30" i="1" l="1"/>
  <c r="E29" i="1"/>
  <c r="F29" i="1"/>
  <c r="F30" i="1" l="1"/>
  <c r="D31" i="1"/>
  <c r="E30" i="1"/>
  <c r="D32" i="1" l="1"/>
  <c r="E31" i="1"/>
  <c r="F31" i="1"/>
  <c r="F32" i="1" l="1"/>
  <c r="D33" i="1"/>
  <c r="E32" i="1"/>
  <c r="D34" i="1" l="1"/>
  <c r="E33" i="1"/>
  <c r="F33" i="1"/>
  <c r="F34" i="1" l="1"/>
  <c r="D35" i="1"/>
  <c r="E34" i="1"/>
  <c r="D36" i="1" l="1"/>
  <c r="E35" i="1"/>
  <c r="F35" i="1"/>
  <c r="F36" i="1" l="1"/>
  <c r="D37" i="1"/>
  <c r="E36" i="1"/>
  <c r="D38" i="1" l="1"/>
  <c r="E37" i="1"/>
  <c r="F37" i="1"/>
  <c r="F38" i="1" l="1"/>
  <c r="D39" i="1"/>
  <c r="E38" i="1"/>
  <c r="D40" i="1" l="1"/>
  <c r="E39" i="1"/>
  <c r="F39" i="1"/>
  <c r="F40" i="1" l="1"/>
  <c r="D41" i="1"/>
  <c r="E40" i="1"/>
  <c r="D42" i="1" l="1"/>
  <c r="E41" i="1"/>
  <c r="F41" i="1"/>
  <c r="F42" i="1" l="1"/>
  <c r="D43" i="1"/>
  <c r="E42" i="1"/>
  <c r="D44" i="1" l="1"/>
  <c r="E43" i="1"/>
  <c r="F43" i="1"/>
  <c r="F44" i="1" l="1"/>
  <c r="D45" i="1"/>
  <c r="E44" i="1"/>
  <c r="D46" i="1" l="1"/>
  <c r="E45" i="1"/>
  <c r="F45" i="1"/>
  <c r="F46" i="1" l="1"/>
  <c r="D47" i="1"/>
  <c r="E46" i="1"/>
  <c r="D48" i="1" l="1"/>
  <c r="E47" i="1"/>
  <c r="F47" i="1"/>
  <c r="F48" i="1" l="1"/>
  <c r="D49" i="1"/>
  <c r="E48" i="1"/>
  <c r="D50" i="1" l="1"/>
  <c r="E49" i="1"/>
  <c r="F49" i="1"/>
  <c r="F50" i="1" l="1"/>
  <c r="D51" i="1"/>
  <c r="E50" i="1"/>
  <c r="F51" i="1" l="1"/>
  <c r="D52" i="1"/>
  <c r="E51" i="1"/>
  <c r="D54" i="1" l="1"/>
  <c r="D55" i="1"/>
  <c r="E54" i="1"/>
  <c r="F54" i="1"/>
  <c r="E52" i="1"/>
  <c r="F52" i="1"/>
  <c r="D56" i="1" l="1"/>
  <c r="D57" i="1" s="1"/>
  <c r="D58" i="1" s="1"/>
  <c r="E55" i="1" l="1"/>
  <c r="F55" i="1"/>
  <c r="F56" i="1"/>
  <c r="E56" i="1"/>
  <c r="F58" i="1"/>
  <c r="D59" i="1"/>
  <c r="E58" i="1"/>
  <c r="F57" i="1"/>
  <c r="E57" i="1"/>
  <c r="D60" i="1" l="1"/>
  <c r="E59" i="1"/>
  <c r="F59" i="1"/>
  <c r="D61" i="1" l="1"/>
  <c r="F60" i="1"/>
  <c r="E60" i="1"/>
  <c r="F61" i="1" l="1"/>
  <c r="E61" i="1"/>
  <c r="D62" i="1"/>
  <c r="D63" i="1" l="1"/>
  <c r="F62" i="1"/>
  <c r="E62" i="1"/>
  <c r="F63" i="1" l="1"/>
  <c r="E63" i="1"/>
  <c r="D64" i="1"/>
  <c r="D65" i="1" l="1"/>
  <c r="E64" i="1"/>
  <c r="F64" i="1"/>
  <c r="D66" i="1" l="1"/>
  <c r="F65" i="1"/>
  <c r="E65" i="1"/>
  <c r="D67" i="1" l="1"/>
  <c r="E66" i="1"/>
  <c r="F66" i="1"/>
  <c r="D68" i="1" l="1"/>
  <c r="F67" i="1"/>
  <c r="E67" i="1"/>
  <c r="D69" i="1" l="1"/>
  <c r="E68" i="1"/>
  <c r="F68" i="1"/>
  <c r="D70" i="1" l="1"/>
  <c r="F69" i="1"/>
  <c r="E69" i="1"/>
  <c r="D71" i="1" l="1"/>
  <c r="F70" i="1"/>
  <c r="E70" i="1"/>
  <c r="D72" i="1" l="1"/>
  <c r="F71" i="1"/>
  <c r="E71" i="1"/>
  <c r="F72" i="1" l="1"/>
  <c r="E72" i="1"/>
  <c r="D74" i="1"/>
  <c r="F74" i="1" l="1"/>
  <c r="D75" i="1"/>
  <c r="E74" i="1"/>
  <c r="F75" i="1" l="1"/>
  <c r="D76" i="1"/>
  <c r="E75" i="1"/>
  <c r="F76" i="1" l="1"/>
  <c r="E76" i="1"/>
  <c r="D77" i="1"/>
  <c r="F77" i="1" l="1"/>
  <c r="E77" i="1"/>
  <c r="D78" i="1"/>
  <c r="D79" i="1" l="1"/>
  <c r="F78" i="1"/>
  <c r="E78" i="1"/>
  <c r="E79" i="1" l="1"/>
  <c r="F79" i="1"/>
  <c r="D80" i="1"/>
  <c r="F80" i="1" l="1"/>
  <c r="E80" i="1"/>
  <c r="D81" i="1"/>
  <c r="D82" i="1" l="1"/>
  <c r="F81" i="1"/>
  <c r="E81" i="1"/>
  <c r="F82" i="1" l="1"/>
  <c r="E82" i="1"/>
  <c r="D83" i="1"/>
  <c r="F83" i="1" l="1"/>
  <c r="E83" i="1"/>
  <c r="D84" i="1"/>
  <c r="E84" i="1" l="1"/>
  <c r="F84" i="1"/>
  <c r="D85" i="1"/>
  <c r="F85" i="1" l="1"/>
  <c r="D86" i="1"/>
  <c r="E85" i="1"/>
  <c r="F86" i="1" l="1"/>
  <c r="D87" i="1"/>
  <c r="E86" i="1"/>
  <c r="F87" i="1" l="1"/>
  <c r="E87" i="1"/>
  <c r="D88" i="1"/>
  <c r="D89" i="1" l="1"/>
  <c r="F88" i="1"/>
  <c r="E88" i="1"/>
  <c r="E89" i="1" l="1"/>
  <c r="F89" i="1"/>
  <c r="D90" i="1"/>
  <c r="F90" i="1" l="1"/>
  <c r="D91" i="1"/>
  <c r="E90" i="1"/>
  <c r="F91" i="1" l="1"/>
  <c r="E91" i="1"/>
  <c r="D92" i="1"/>
  <c r="F92" i="1" l="1"/>
  <c r="D95" i="1"/>
  <c r="E92" i="1"/>
  <c r="E93" i="1" l="1"/>
  <c r="F93" i="1"/>
  <c r="F95" i="1" l="1"/>
  <c r="D96" i="1"/>
  <c r="E95" i="1"/>
  <c r="E96" i="1" l="1"/>
  <c r="D97" i="1"/>
  <c r="F96" i="1"/>
  <c r="F97" i="1" l="1"/>
  <c r="E97" i="1"/>
  <c r="D98" i="1"/>
  <c r="F98" i="1" l="1"/>
  <c r="E98" i="1"/>
  <c r="D99" i="1"/>
  <c r="F99" i="1" l="1"/>
  <c r="D100" i="1"/>
  <c r="E99" i="1"/>
  <c r="E100" i="1" l="1"/>
  <c r="F100" i="1"/>
  <c r="D101" i="1"/>
  <c r="E101" i="1" l="1"/>
  <c r="F101" i="1"/>
  <c r="D102" i="1"/>
  <c r="F102" i="1" l="1"/>
  <c r="D103" i="1"/>
  <c r="E102" i="1"/>
  <c r="E103" i="1" l="1"/>
  <c r="D104" i="1"/>
  <c r="F103" i="1"/>
  <c r="F104" i="1" l="1"/>
  <c r="D105" i="1"/>
  <c r="E104" i="1"/>
  <c r="F105" i="1" l="1"/>
  <c r="E105" i="1"/>
  <c r="D106" i="1"/>
  <c r="F106" i="1" l="1"/>
  <c r="E106" i="1"/>
  <c r="D107" i="1"/>
  <c r="E107" i="1" l="1"/>
  <c r="F107" i="1"/>
  <c r="D108" i="1"/>
  <c r="F108" i="1" l="1"/>
  <c r="E108" i="1"/>
  <c r="D109" i="1"/>
  <c r="F109" i="1" l="1"/>
  <c r="E109" i="1"/>
  <c r="D110" i="1"/>
  <c r="E110" i="1" l="1"/>
  <c r="D111" i="1"/>
  <c r="F110" i="1"/>
  <c r="E111" i="1" l="1"/>
  <c r="F111" i="1"/>
  <c r="D112" i="1"/>
  <c r="D113" i="1" l="1"/>
  <c r="F112" i="1"/>
  <c r="E112" i="1"/>
  <c r="F113" i="1" l="1"/>
  <c r="E113" i="1"/>
  <c r="D114" i="1"/>
  <c r="F114" i="1" l="1"/>
  <c r="E114" i="1"/>
</calcChain>
</file>

<file path=xl/sharedStrings.xml><?xml version="1.0" encoding="utf-8"?>
<sst xmlns="http://schemas.openxmlformats.org/spreadsheetml/2006/main" count="132" uniqueCount="106">
  <si>
    <t>A.S.D. G.C. EUROBIKE GENOVA - LA RANDOLEVANTE - 200 KM</t>
  </si>
  <si>
    <t>PARTENZA: GENOVA POLISPORTIVA QUINTO ore 7:30 - 8:30 dir. LA SPEZIA</t>
  </si>
  <si>
    <t>POLISPORTIVA QUINTO - Piazza Cornelio de Simoni, 1, 16166 Genova GE</t>
  </si>
  <si>
    <t>km/h</t>
  </si>
  <si>
    <t>Girare a destra in Via Angelo Giannelli</t>
  </si>
  <si>
    <t>Continuare su Via Guglielmo Oberdan</t>
  </si>
  <si>
    <t>Proseguire dritto su Via Guglielmo Oberdan che diventerà Via Marco Sala - Via Aldo Casotti - Via Capolungo - Via Aurelia</t>
  </si>
  <si>
    <t>STOP - Svoltare a destra in Via Aurelia, SS1</t>
  </si>
  <si>
    <t>Continuare sulla SS1</t>
  </si>
  <si>
    <t>Alla rotonda, prendere l'uscita 2 sulla SS1</t>
  </si>
  <si>
    <t>Continuare su Via Assereto, SS1</t>
  </si>
  <si>
    <t>Alla rotonda, prendere l'uscita 3 in Via Biagio Assereto, SS1</t>
  </si>
  <si>
    <t>INIZIO SALITA - RUTA</t>
  </si>
  <si>
    <t>FINE SALITA - RUTA</t>
  </si>
  <si>
    <t>Fontana sulla destra - FINE SALITA - RUTA</t>
  </si>
  <si>
    <t>Continuare sulla SS1 dir. Rapallo</t>
  </si>
  <si>
    <t xml:space="preserve">     Svoltare a destra in Via Monsignor Giustiniani</t>
  </si>
  <si>
    <t>Girare a destra su Piazza 4 Novembre</t>
  </si>
  <si>
    <t>Girare a SINISTRA su Lungomare Vittorio Veneto</t>
  </si>
  <si>
    <t>Continua</t>
  </si>
  <si>
    <t>Alla rotonda, prendere l'uscita 1 in Via Montebello, SS1 che diventerà Via Aurelia Orientale SP1 - Via Aurelia SS1</t>
  </si>
  <si>
    <t>GALLERIA</t>
  </si>
  <si>
    <t>Proseguire su Via Aurelia, SS1</t>
  </si>
  <si>
    <t>Continuare su Via Aurelia, SS1</t>
  </si>
  <si>
    <t xml:space="preserve">    Svoltare a destra in Via Marina Giulia</t>
  </si>
  <si>
    <t>STOP - Svoltare a sinistra in Corso Valparaiso</t>
  </si>
  <si>
    <t>Continuare su Corso Valparaiso che dventerà Corso Cristoforo Colombo - Viale Tito Groppo</t>
  </si>
  <si>
    <t>Girare a Sinistra direzione La Spezia - Lavagna subito dopo ponte ferrovia</t>
  </si>
  <si>
    <t>STOP - Svoltare a destra in Via Aurelia, SS1 dir. La Spezia</t>
  </si>
  <si>
    <t>Alla rotonda, prendere la 1 ° uscita e rimanere su Via Aurelia SS1</t>
  </si>
  <si>
    <t>Proseguire sulla Aurelia, SS1</t>
  </si>
  <si>
    <t>INIZIO GALLERIA</t>
  </si>
  <si>
    <t>FINEGALLERIA</t>
  </si>
  <si>
    <t>Alla rotonda, prendere la 3 ° uscita e rimanere su Via Aurelia SS1</t>
  </si>
  <si>
    <t>DEVIZIONE</t>
  </si>
  <si>
    <t>Nella rotatoria, prendere l'uscita 1</t>
  </si>
  <si>
    <t>Entrare nella rotatoria</t>
  </si>
  <si>
    <t>Alla rotonda, prendere l'uscita 2 sulla SP1</t>
  </si>
  <si>
    <t>Alla rotonda, prendere l'uscita 1 sulla Via Aurelia, SP1</t>
  </si>
  <si>
    <t>INIZIO SALITA - BRACCO</t>
  </si>
  <si>
    <t>FONTANA SULLA SINISTRA</t>
  </si>
  <si>
    <t>FINE SALITA</t>
  </si>
  <si>
    <t>svoltare a destra - dir. LEVANTO</t>
  </si>
  <si>
    <t>proseguire dritto ss 332</t>
  </si>
  <si>
    <t>Continuare su Via Trento e Trieste - dir. LEVANTO</t>
  </si>
  <si>
    <t>Alla rotonda, prendere l'uscita 2 sulla SP566dir</t>
  </si>
  <si>
    <t>INIZIO SALITA</t>
  </si>
  <si>
    <t>FINE GALLERIA</t>
  </si>
  <si>
    <t>Svoltare a sinistra in Via Aurelia, SP566dir</t>
  </si>
  <si>
    <t>Svolta a destra sulla SP46 - dir ZIONA - CARRO</t>
  </si>
  <si>
    <t>Svolta a sinistra sulla SP50 - dir CARRO</t>
  </si>
  <si>
    <t>Svolta a sinistra dir Casarza Ligure</t>
  </si>
  <si>
    <t>BAR LA RUOTA</t>
  </si>
  <si>
    <t>Continuare su  Via Vittorio Annuti e ritornerà Via IV Novembre, SP523</t>
  </si>
  <si>
    <t>Alla rotonda, prendere l'uscita 1</t>
  </si>
  <si>
    <t>Alla rotonda, prendere l'uscita 3 in Via Giorgio Bo</t>
  </si>
  <si>
    <t>Alla rotonda, prendere l'uscita 1 in Via Nazionale</t>
  </si>
  <si>
    <t>Alla rotonda, prendere l'uscita 1 in Viale Giuseppe Mazzini, SS1</t>
  </si>
  <si>
    <t>Alla rotonda, prendere l'uscita 4 in Via XXIV Aprile, SS1</t>
  </si>
  <si>
    <t>Continuare su Via Gaetano Previati, SS1</t>
  </si>
  <si>
    <t>Alla rotonda prendere l'uscita 2</t>
  </si>
  <si>
    <t>Continue su SP225</t>
  </si>
  <si>
    <t>Alla rotonda, prendere l'uscita 2 su SP225</t>
  </si>
  <si>
    <t>Continuare su SP225</t>
  </si>
  <si>
    <t>Alla rotonda proseguire dritto</t>
  </si>
  <si>
    <t>Alla rotonda prendere l'uscita 2 su SP255</t>
  </si>
  <si>
    <t>↑</t>
  </si>
  <si>
    <t>←</t>
  </si>
  <si>
    <t>Svoltare a sinistra in Via XXIII Settembre (Prestare attenzione a questo bivio)</t>
  </si>
  <si>
    <t>Continuare su Via Giustiniani, SP333</t>
  </si>
  <si>
    <t>→</t>
  </si>
  <si>
    <t>Girare leggermente a destra in Via Roma, SP333</t>
  </si>
  <si>
    <t>Alla rotonda, prendere l'uscita 1 sulla SP333</t>
  </si>
  <si>
    <t>Continuare su Via Fiume</t>
  </si>
  <si>
    <t>Alla rotonda, prendere l'uscita 2 in Via Ippolito d'Aste</t>
  </si>
  <si>
    <t>Alla rotonda, prendere l'uscita 1 sulla SS1</t>
  </si>
  <si>
    <t>Continuare su Via Cavour, SS1</t>
  </si>
  <si>
    <t>Continuare su Via Cavour che diventerà - Via Cristoforo Colombo - Via Crespi, SP1</t>
  </si>
  <si>
    <t>Continuare sulla SS1 (Via XXV Aprile - Via Aurelia)</t>
  </si>
  <si>
    <t>INIZIO SALITA - Continuare sulla SS1 (Via Aurelia - Via Donato Somma)</t>
  </si>
  <si>
    <t>FINE SALITA - PER OGGI BASTA SALITA</t>
  </si>
  <si>
    <t>Svoltare leggermente a destra</t>
  </si>
  <si>
    <t>Alla rotonda un pò ovale prendere la 2 uscita in Via Guglielmo Oberdan, SS1</t>
  </si>
  <si>
    <t>Svoltare a sinistra stando molto attenti</t>
  </si>
  <si>
    <t>Continuare sulla destra dir. Sestri Levante</t>
  </si>
  <si>
    <t>Continuare sulla destra sulla SP523</t>
  </si>
  <si>
    <t>ARRIVO: GENOVA POLISPORTIVA QUINTO ore 13:11 - 21:00</t>
  </si>
  <si>
    <t>Continue su Via Filippo da Recco e Via Aurelia  SS1</t>
  </si>
  <si>
    <t>INIZIO GALLERIA di Sant'Anna</t>
  </si>
  <si>
    <t xml:space="preserve">Proseguire dritto </t>
  </si>
  <si>
    <t>CONTROLLO: LEVANTO - ore 9:50 - 12:38 - km 77,1</t>
  </si>
  <si>
    <t>CONTROLLO: CHIAVARI - ore 8:32 - 9:48 - km 34,6</t>
  </si>
  <si>
    <t>Alla rotonda, prendere l'uscita 2 sulla SP566dir - CARRODANO</t>
  </si>
  <si>
    <t>CONTROLLO: CASARZA LIGURE - ore 11:12 - 15:39 - km 121,3</t>
  </si>
  <si>
    <t>Dopo il ponte girare a destra su  Via Guglielmo Marconi </t>
  </si>
  <si>
    <t>BAR GELATERIA FELICE</t>
  </si>
  <si>
    <t>BAR LEVANTO</t>
  </si>
  <si>
    <t>ALLO STOP Svoltare a sinistra dir. LA SPEZIA MONTEROSSO</t>
  </si>
  <si>
    <r>
      <t>Emergenze 112</t>
    </r>
    <r>
      <rPr>
        <b/>
        <sz val="11"/>
        <rFont val="Calibri"/>
        <family val="2"/>
        <charset val="1"/>
      </rPr>
      <t xml:space="preserve"> - INFO  Giuseppe +393481327477   </t>
    </r>
  </si>
  <si>
    <t>Comunicare eventuale ritiro via sms indicando nome e cognome al  +393481327477</t>
  </si>
  <si>
    <t>h 21:00:00</t>
  </si>
  <si>
    <t xml:space="preserve"> h 13:11:00</t>
  </si>
  <si>
    <t>Continuare su Strada Provinciale 225 della Fontana Buona, SP225</t>
  </si>
  <si>
    <t>Continuare su Via del Commercio, SS225</t>
  </si>
  <si>
    <t>BAR BENEITIN</t>
  </si>
  <si>
    <t>CONTROLLO: GATTORNA - ore 12:16 - 18:00- km 157,4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</si>
</sst>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4"/>
      <color rgb="FFDCE6F2"/>
      <name val="Bodoni MT Condensed"/>
      <family val="1"/>
      <charset val="1"/>
    </font>
    <font>
      <sz val="12"/>
      <color rgb="FF000000"/>
      <name val="Calibri"/>
      <family val="2"/>
      <charset val="1"/>
    </font>
    <font>
      <b/>
      <sz val="11"/>
      <name val="Bodoni MT Condensed"/>
      <family val="1"/>
      <charset val="1"/>
    </font>
    <font>
      <sz val="12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5"/>
      <name val="Bodoni MT Condensed"/>
      <family val="1"/>
      <charset val="1"/>
    </font>
    <font>
      <b/>
      <sz val="14"/>
      <color rgb="FF000000"/>
      <name val="Calibri"/>
      <family val="2"/>
    </font>
    <font>
      <b/>
      <sz val="11"/>
      <color rgb="FFFF0000"/>
      <name val="Calibri"/>
      <family val="2"/>
      <charset val="1"/>
    </font>
    <font>
      <b/>
      <sz val="11"/>
      <name val="Calibri"/>
      <family val="2"/>
      <charset val="1"/>
    </font>
    <font>
      <b/>
      <sz val="12"/>
      <name val="Bodoni MT Condensed"/>
      <family val="1"/>
      <charset val="1"/>
    </font>
    <font>
      <b/>
      <sz val="12"/>
      <name val="Calibri"/>
      <family val="2"/>
    </font>
    <font>
      <sz val="8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1F497D"/>
        <bgColor rgb="FF003366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 vertical="top"/>
    </xf>
    <xf numFmtId="164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right" vertical="top"/>
    </xf>
    <xf numFmtId="164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top"/>
    </xf>
    <xf numFmtId="46" fontId="0" fillId="0" borderId="0" xfId="0" applyNumberFormat="1" applyAlignment="1">
      <alignment horizontal="right" vertical="top"/>
    </xf>
    <xf numFmtId="0" fontId="3" fillId="0" borderId="1" xfId="0" applyFont="1" applyBorder="1" applyAlignment="1">
      <alignment vertical="center" wrapText="1"/>
    </xf>
    <xf numFmtId="0" fontId="4" fillId="0" borderId="1" xfId="1" applyFont="1" applyBorder="1" applyAlignment="1">
      <alignment horizontal="center" vertical="top"/>
    </xf>
    <xf numFmtId="164" fontId="5" fillId="0" borderId="1" xfId="1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right" vertical="top"/>
    </xf>
    <xf numFmtId="16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" xfId="0" applyFont="1" applyBorder="1" applyAlignment="1">
      <alignment horizontal="left" vertical="top"/>
    </xf>
    <xf numFmtId="164" fontId="3" fillId="0" borderId="5" xfId="0" applyNumberFormat="1" applyFont="1" applyBorder="1" applyAlignment="1">
      <alignment horizontal="right" vertical="top"/>
    </xf>
    <xf numFmtId="0" fontId="0" fillId="0" borderId="6" xfId="0" applyFont="1" applyBorder="1" applyAlignment="1">
      <alignment vertical="top"/>
    </xf>
    <xf numFmtId="164" fontId="0" fillId="3" borderId="1" xfId="0" applyNumberFormat="1" applyFill="1" applyBorder="1" applyAlignment="1">
      <alignment horizontal="left" vertical="top"/>
    </xf>
    <xf numFmtId="0" fontId="0" fillId="3" borderId="1" xfId="0" applyFill="1" applyBorder="1" applyAlignment="1">
      <alignment vertical="top"/>
    </xf>
    <xf numFmtId="0" fontId="0" fillId="3" borderId="1" xfId="0" applyFont="1" applyFill="1" applyBorder="1" applyAlignment="1">
      <alignment vertical="top" wrapText="1"/>
    </xf>
    <xf numFmtId="0" fontId="0" fillId="3" borderId="0" xfId="0" applyFill="1"/>
    <xf numFmtId="0" fontId="0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right"/>
    </xf>
    <xf numFmtId="20" fontId="0" fillId="0" borderId="0" xfId="0" applyNumberFormat="1" applyAlignment="1">
      <alignment horizontal="right" vertical="top"/>
    </xf>
    <xf numFmtId="0" fontId="8" fillId="0" borderId="1" xfId="0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2" fontId="13" fillId="0" borderId="2" xfId="0" applyNumberFormat="1" applyFont="1" applyBorder="1" applyAlignment="1">
      <alignment horizontal="right" vertical="top"/>
    </xf>
    <xf numFmtId="0" fontId="12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shrinkToFit="1"/>
    </xf>
    <xf numFmtId="0" fontId="11" fillId="0" borderId="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top"/>
    </xf>
    <xf numFmtId="0" fontId="7" fillId="0" borderId="7" xfId="1" applyFont="1" applyBorder="1" applyAlignment="1">
      <alignment horizontal="center" vertical="top"/>
    </xf>
    <xf numFmtId="0" fontId="7" fillId="0" borderId="5" xfId="1" applyFont="1" applyBorder="1" applyAlignment="1">
      <alignment horizontal="center" vertical="top"/>
    </xf>
    <xf numFmtId="0" fontId="7" fillId="0" borderId="1" xfId="1" applyFont="1" applyBorder="1" applyAlignment="1">
      <alignment horizontal="center" vertical="top"/>
    </xf>
    <xf numFmtId="0" fontId="7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19440</xdr:colOff>
      <xdr:row>45</xdr:row>
      <xdr:rowOff>19440</xdr:rowOff>
    </xdr:from>
    <xdr:to>
      <xdr:col>1</xdr:col>
      <xdr:colOff>266760</xdr:colOff>
      <xdr:row>45</xdr:row>
      <xdr:rowOff>266760</xdr:rowOff>
    </xdr:to>
    <xdr:pic>
      <xdr:nvPicPr>
        <xdr:cNvPr id="2" name="Immagine 8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04640" y="1269504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28800</xdr:colOff>
      <xdr:row>35</xdr:row>
      <xdr:rowOff>19080</xdr:rowOff>
    </xdr:from>
    <xdr:to>
      <xdr:col>1</xdr:col>
      <xdr:colOff>276120</xdr:colOff>
      <xdr:row>35</xdr:row>
      <xdr:rowOff>266400</xdr:rowOff>
    </xdr:to>
    <xdr:pic>
      <xdr:nvPicPr>
        <xdr:cNvPr id="3" name="Immagine 3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14000" y="99072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28800</xdr:colOff>
      <xdr:row>60</xdr:row>
      <xdr:rowOff>19080</xdr:rowOff>
    </xdr:from>
    <xdr:to>
      <xdr:col>1</xdr:col>
      <xdr:colOff>276120</xdr:colOff>
      <xdr:row>60</xdr:row>
      <xdr:rowOff>266400</xdr:rowOff>
    </xdr:to>
    <xdr:pic>
      <xdr:nvPicPr>
        <xdr:cNvPr id="4" name="Immagine 3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14000" y="163188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82</xdr:row>
      <xdr:rowOff>19440</xdr:rowOff>
    </xdr:from>
    <xdr:to>
      <xdr:col>1</xdr:col>
      <xdr:colOff>266760</xdr:colOff>
      <xdr:row>82</xdr:row>
      <xdr:rowOff>266760</xdr:rowOff>
    </xdr:to>
    <xdr:pic>
      <xdr:nvPicPr>
        <xdr:cNvPr id="5" name="Immagine 3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04640" y="221706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33</xdr:row>
      <xdr:rowOff>19440</xdr:rowOff>
    </xdr:from>
    <xdr:to>
      <xdr:col>1</xdr:col>
      <xdr:colOff>266760</xdr:colOff>
      <xdr:row>33</xdr:row>
      <xdr:rowOff>266760</xdr:rowOff>
    </xdr:to>
    <xdr:pic>
      <xdr:nvPicPr>
        <xdr:cNvPr id="6" name="Immagine 3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934992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37</xdr:row>
      <xdr:rowOff>19440</xdr:rowOff>
    </xdr:from>
    <xdr:to>
      <xdr:col>1</xdr:col>
      <xdr:colOff>266760</xdr:colOff>
      <xdr:row>37</xdr:row>
      <xdr:rowOff>266760</xdr:rowOff>
    </xdr:to>
    <xdr:pic>
      <xdr:nvPicPr>
        <xdr:cNvPr id="7" name="Immagine 3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1046484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38</xdr:row>
      <xdr:rowOff>19080</xdr:rowOff>
    </xdr:from>
    <xdr:to>
      <xdr:col>1</xdr:col>
      <xdr:colOff>266760</xdr:colOff>
      <xdr:row>38</xdr:row>
      <xdr:rowOff>266400</xdr:rowOff>
    </xdr:to>
    <xdr:pic>
      <xdr:nvPicPr>
        <xdr:cNvPr id="8" name="Immagine 3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107434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40</xdr:row>
      <xdr:rowOff>19080</xdr:rowOff>
    </xdr:from>
    <xdr:to>
      <xdr:col>1</xdr:col>
      <xdr:colOff>266760</xdr:colOff>
      <xdr:row>40</xdr:row>
      <xdr:rowOff>266400</xdr:rowOff>
    </xdr:to>
    <xdr:pic>
      <xdr:nvPicPr>
        <xdr:cNvPr id="9" name="Immagine 3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1130112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42</xdr:row>
      <xdr:rowOff>19440</xdr:rowOff>
    </xdr:from>
    <xdr:to>
      <xdr:col>1</xdr:col>
      <xdr:colOff>266760</xdr:colOff>
      <xdr:row>42</xdr:row>
      <xdr:rowOff>266760</xdr:rowOff>
    </xdr:to>
    <xdr:pic>
      <xdr:nvPicPr>
        <xdr:cNvPr id="10" name="Immagine 3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118587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43</xdr:row>
      <xdr:rowOff>19080</xdr:rowOff>
    </xdr:from>
    <xdr:to>
      <xdr:col>1</xdr:col>
      <xdr:colOff>266760</xdr:colOff>
      <xdr:row>43</xdr:row>
      <xdr:rowOff>266400</xdr:rowOff>
    </xdr:to>
    <xdr:pic>
      <xdr:nvPicPr>
        <xdr:cNvPr id="11" name="Immagine 3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121374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39</xdr:row>
      <xdr:rowOff>19440</xdr:rowOff>
    </xdr:from>
    <xdr:to>
      <xdr:col>1</xdr:col>
      <xdr:colOff>266760</xdr:colOff>
      <xdr:row>39</xdr:row>
      <xdr:rowOff>266760</xdr:rowOff>
    </xdr:to>
    <xdr:pic>
      <xdr:nvPicPr>
        <xdr:cNvPr id="12" name="Immagine 2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04640" y="110224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29</xdr:row>
      <xdr:rowOff>19440</xdr:rowOff>
    </xdr:from>
    <xdr:to>
      <xdr:col>1</xdr:col>
      <xdr:colOff>266760</xdr:colOff>
      <xdr:row>29</xdr:row>
      <xdr:rowOff>266760</xdr:rowOff>
    </xdr:to>
    <xdr:pic>
      <xdr:nvPicPr>
        <xdr:cNvPr id="13" name="Immagine 2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818964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32</xdr:row>
      <xdr:rowOff>19080</xdr:rowOff>
    </xdr:from>
    <xdr:to>
      <xdr:col>1</xdr:col>
      <xdr:colOff>266760</xdr:colOff>
      <xdr:row>32</xdr:row>
      <xdr:rowOff>266400</xdr:rowOff>
    </xdr:to>
    <xdr:pic>
      <xdr:nvPicPr>
        <xdr:cNvPr id="14" name="Immagine 2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907092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34</xdr:row>
      <xdr:rowOff>9720</xdr:rowOff>
    </xdr:from>
    <xdr:to>
      <xdr:col>1</xdr:col>
      <xdr:colOff>266760</xdr:colOff>
      <xdr:row>34</xdr:row>
      <xdr:rowOff>257040</xdr:rowOff>
    </xdr:to>
    <xdr:pic>
      <xdr:nvPicPr>
        <xdr:cNvPr id="15" name="Immagine 2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961884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55</xdr:row>
      <xdr:rowOff>19080</xdr:rowOff>
    </xdr:from>
    <xdr:to>
      <xdr:col>1</xdr:col>
      <xdr:colOff>266760</xdr:colOff>
      <xdr:row>55</xdr:row>
      <xdr:rowOff>266400</xdr:rowOff>
    </xdr:to>
    <xdr:pic>
      <xdr:nvPicPr>
        <xdr:cNvPr id="17" name="Immagine 3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1548252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64</xdr:row>
      <xdr:rowOff>19080</xdr:rowOff>
    </xdr:from>
    <xdr:to>
      <xdr:col>1</xdr:col>
      <xdr:colOff>266760</xdr:colOff>
      <xdr:row>64</xdr:row>
      <xdr:rowOff>266400</xdr:rowOff>
    </xdr:to>
    <xdr:pic>
      <xdr:nvPicPr>
        <xdr:cNvPr id="18" name="Immagine 7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04640" y="171550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68</xdr:row>
      <xdr:rowOff>19440</xdr:rowOff>
    </xdr:from>
    <xdr:to>
      <xdr:col>1</xdr:col>
      <xdr:colOff>266760</xdr:colOff>
      <xdr:row>68</xdr:row>
      <xdr:rowOff>266760</xdr:rowOff>
    </xdr:to>
    <xdr:pic>
      <xdr:nvPicPr>
        <xdr:cNvPr id="19" name="Immagine 7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04640" y="182703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76</xdr:row>
      <xdr:rowOff>19080</xdr:rowOff>
    </xdr:from>
    <xdr:to>
      <xdr:col>1</xdr:col>
      <xdr:colOff>266760</xdr:colOff>
      <xdr:row>76</xdr:row>
      <xdr:rowOff>266400</xdr:rowOff>
    </xdr:to>
    <xdr:pic>
      <xdr:nvPicPr>
        <xdr:cNvPr id="20" name="Immagine 3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04976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77</xdr:row>
      <xdr:rowOff>19440</xdr:rowOff>
    </xdr:from>
    <xdr:to>
      <xdr:col>1</xdr:col>
      <xdr:colOff>266760</xdr:colOff>
      <xdr:row>77</xdr:row>
      <xdr:rowOff>266760</xdr:rowOff>
    </xdr:to>
    <xdr:pic>
      <xdr:nvPicPr>
        <xdr:cNvPr id="21" name="Immagine 3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07766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78</xdr:row>
      <xdr:rowOff>19080</xdr:rowOff>
    </xdr:from>
    <xdr:to>
      <xdr:col>1</xdr:col>
      <xdr:colOff>266760</xdr:colOff>
      <xdr:row>78</xdr:row>
      <xdr:rowOff>266400</xdr:rowOff>
    </xdr:to>
    <xdr:pic>
      <xdr:nvPicPr>
        <xdr:cNvPr id="22" name="Immagine 3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105532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79</xdr:row>
      <xdr:rowOff>19080</xdr:rowOff>
    </xdr:from>
    <xdr:to>
      <xdr:col>1</xdr:col>
      <xdr:colOff>266760</xdr:colOff>
      <xdr:row>79</xdr:row>
      <xdr:rowOff>266400</xdr:rowOff>
    </xdr:to>
    <xdr:pic>
      <xdr:nvPicPr>
        <xdr:cNvPr id="23" name="Immagine 3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13339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84</xdr:row>
      <xdr:rowOff>19080</xdr:rowOff>
    </xdr:from>
    <xdr:to>
      <xdr:col>1</xdr:col>
      <xdr:colOff>266760</xdr:colOff>
      <xdr:row>84</xdr:row>
      <xdr:rowOff>266400</xdr:rowOff>
    </xdr:to>
    <xdr:pic>
      <xdr:nvPicPr>
        <xdr:cNvPr id="24" name="Immagine 3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27278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88</xdr:row>
      <xdr:rowOff>19440</xdr:rowOff>
    </xdr:from>
    <xdr:to>
      <xdr:col>1</xdr:col>
      <xdr:colOff>266760</xdr:colOff>
      <xdr:row>88</xdr:row>
      <xdr:rowOff>266760</xdr:rowOff>
    </xdr:to>
    <xdr:pic>
      <xdr:nvPicPr>
        <xdr:cNvPr id="25" name="Immagine 3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38431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80</xdr:row>
      <xdr:rowOff>19440</xdr:rowOff>
    </xdr:from>
    <xdr:to>
      <xdr:col>1</xdr:col>
      <xdr:colOff>266760</xdr:colOff>
      <xdr:row>80</xdr:row>
      <xdr:rowOff>266760</xdr:rowOff>
    </xdr:to>
    <xdr:pic>
      <xdr:nvPicPr>
        <xdr:cNvPr id="26" name="Immagine 3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16129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81</xdr:row>
      <xdr:rowOff>19080</xdr:rowOff>
    </xdr:from>
    <xdr:to>
      <xdr:col>1</xdr:col>
      <xdr:colOff>266760</xdr:colOff>
      <xdr:row>81</xdr:row>
      <xdr:rowOff>266400</xdr:rowOff>
    </xdr:to>
    <xdr:pic>
      <xdr:nvPicPr>
        <xdr:cNvPr id="27" name="Immagine 3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18916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90</xdr:row>
      <xdr:rowOff>19080</xdr:rowOff>
    </xdr:from>
    <xdr:to>
      <xdr:col>1</xdr:col>
      <xdr:colOff>266760</xdr:colOff>
      <xdr:row>90</xdr:row>
      <xdr:rowOff>266400</xdr:rowOff>
    </xdr:to>
    <xdr:pic>
      <xdr:nvPicPr>
        <xdr:cNvPr id="28" name="Immagine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440044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74</xdr:row>
      <xdr:rowOff>9720</xdr:rowOff>
    </xdr:from>
    <xdr:to>
      <xdr:col>1</xdr:col>
      <xdr:colOff>266760</xdr:colOff>
      <xdr:row>74</xdr:row>
      <xdr:rowOff>257040</xdr:rowOff>
    </xdr:to>
    <xdr:pic>
      <xdr:nvPicPr>
        <xdr:cNvPr id="29" name="Immagine 2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199332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87</xdr:row>
      <xdr:rowOff>19080</xdr:rowOff>
    </xdr:from>
    <xdr:to>
      <xdr:col>1</xdr:col>
      <xdr:colOff>266760</xdr:colOff>
      <xdr:row>87</xdr:row>
      <xdr:rowOff>266400</xdr:rowOff>
    </xdr:to>
    <xdr:pic>
      <xdr:nvPicPr>
        <xdr:cNvPr id="30" name="Immagin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235641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91</xdr:row>
      <xdr:rowOff>19440</xdr:rowOff>
    </xdr:from>
    <xdr:to>
      <xdr:col>1</xdr:col>
      <xdr:colOff>266760</xdr:colOff>
      <xdr:row>91</xdr:row>
      <xdr:rowOff>266760</xdr:rowOff>
    </xdr:to>
    <xdr:pic>
      <xdr:nvPicPr>
        <xdr:cNvPr id="31" name="Immagine 2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2467944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92</xdr:row>
      <xdr:rowOff>19440</xdr:rowOff>
    </xdr:from>
    <xdr:to>
      <xdr:col>1</xdr:col>
      <xdr:colOff>266760</xdr:colOff>
      <xdr:row>92</xdr:row>
      <xdr:rowOff>266760</xdr:rowOff>
    </xdr:to>
    <xdr:pic>
      <xdr:nvPicPr>
        <xdr:cNvPr id="32" name="Immagine 29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249580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95</xdr:row>
      <xdr:rowOff>19080</xdr:rowOff>
    </xdr:from>
    <xdr:to>
      <xdr:col>1</xdr:col>
      <xdr:colOff>266760</xdr:colOff>
      <xdr:row>95</xdr:row>
      <xdr:rowOff>266400</xdr:rowOff>
    </xdr:to>
    <xdr:pic>
      <xdr:nvPicPr>
        <xdr:cNvPr id="33" name="Immagine 29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257943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99</xdr:row>
      <xdr:rowOff>19080</xdr:rowOff>
    </xdr:from>
    <xdr:to>
      <xdr:col>1</xdr:col>
      <xdr:colOff>266760</xdr:colOff>
      <xdr:row>99</xdr:row>
      <xdr:rowOff>266400</xdr:rowOff>
    </xdr:to>
    <xdr:pic>
      <xdr:nvPicPr>
        <xdr:cNvPr id="34" name="Immagine 29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269092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102</xdr:row>
      <xdr:rowOff>19080</xdr:rowOff>
    </xdr:from>
    <xdr:to>
      <xdr:col>1</xdr:col>
      <xdr:colOff>266760</xdr:colOff>
      <xdr:row>102</xdr:row>
      <xdr:rowOff>266400</xdr:rowOff>
    </xdr:to>
    <xdr:pic>
      <xdr:nvPicPr>
        <xdr:cNvPr id="35" name="Immagine 2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277455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105</xdr:row>
      <xdr:rowOff>19080</xdr:rowOff>
    </xdr:from>
    <xdr:to>
      <xdr:col>1</xdr:col>
      <xdr:colOff>266760</xdr:colOff>
      <xdr:row>105</xdr:row>
      <xdr:rowOff>266400</xdr:rowOff>
    </xdr:to>
    <xdr:pic>
      <xdr:nvPicPr>
        <xdr:cNvPr id="36" name="Immagine 2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2858184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106</xdr:row>
      <xdr:rowOff>19440</xdr:rowOff>
    </xdr:from>
    <xdr:to>
      <xdr:col>1</xdr:col>
      <xdr:colOff>266760</xdr:colOff>
      <xdr:row>106</xdr:row>
      <xdr:rowOff>266760</xdr:rowOff>
    </xdr:to>
    <xdr:pic>
      <xdr:nvPicPr>
        <xdr:cNvPr id="37" name="Immagine 2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2886084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107</xdr:row>
      <xdr:rowOff>19440</xdr:rowOff>
    </xdr:from>
    <xdr:to>
      <xdr:col>1</xdr:col>
      <xdr:colOff>266760</xdr:colOff>
      <xdr:row>107</xdr:row>
      <xdr:rowOff>266760</xdr:rowOff>
    </xdr:to>
    <xdr:pic>
      <xdr:nvPicPr>
        <xdr:cNvPr id="38" name="Immagine 29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291657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100</xdr:row>
      <xdr:rowOff>19440</xdr:rowOff>
    </xdr:from>
    <xdr:to>
      <xdr:col>1</xdr:col>
      <xdr:colOff>266760</xdr:colOff>
      <xdr:row>100</xdr:row>
      <xdr:rowOff>266760</xdr:rowOff>
    </xdr:to>
    <xdr:pic>
      <xdr:nvPicPr>
        <xdr:cNvPr id="40" name="Immagine 2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404640" y="271882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111</xdr:row>
      <xdr:rowOff>19440</xdr:rowOff>
    </xdr:from>
    <xdr:to>
      <xdr:col>1</xdr:col>
      <xdr:colOff>266760</xdr:colOff>
      <xdr:row>111</xdr:row>
      <xdr:rowOff>266760</xdr:rowOff>
    </xdr:to>
    <xdr:pic>
      <xdr:nvPicPr>
        <xdr:cNvPr id="42" name="Immagine 2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404640" y="302806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101</xdr:row>
      <xdr:rowOff>19080</xdr:rowOff>
    </xdr:from>
    <xdr:to>
      <xdr:col>1</xdr:col>
      <xdr:colOff>266760</xdr:colOff>
      <xdr:row>101</xdr:row>
      <xdr:rowOff>266400</xdr:rowOff>
    </xdr:to>
    <xdr:pic>
      <xdr:nvPicPr>
        <xdr:cNvPr id="43" name="Immagine 3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746692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103</xdr:row>
      <xdr:rowOff>19440</xdr:rowOff>
    </xdr:from>
    <xdr:to>
      <xdr:col>1</xdr:col>
      <xdr:colOff>266760</xdr:colOff>
      <xdr:row>103</xdr:row>
      <xdr:rowOff>266760</xdr:rowOff>
    </xdr:to>
    <xdr:pic>
      <xdr:nvPicPr>
        <xdr:cNvPr id="44" name="Immagine 3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80245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104</xdr:row>
      <xdr:rowOff>19080</xdr:rowOff>
    </xdr:from>
    <xdr:to>
      <xdr:col>1</xdr:col>
      <xdr:colOff>266760</xdr:colOff>
      <xdr:row>104</xdr:row>
      <xdr:rowOff>266400</xdr:rowOff>
    </xdr:to>
    <xdr:pic>
      <xdr:nvPicPr>
        <xdr:cNvPr id="45" name="Immagine 3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83032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71</xdr:row>
      <xdr:rowOff>19440</xdr:rowOff>
    </xdr:from>
    <xdr:to>
      <xdr:col>1</xdr:col>
      <xdr:colOff>266760</xdr:colOff>
      <xdr:row>71</xdr:row>
      <xdr:rowOff>266760</xdr:rowOff>
    </xdr:to>
    <xdr:pic>
      <xdr:nvPicPr>
        <xdr:cNvPr id="46" name="Immagine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04640" y="1910664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96</xdr:row>
      <xdr:rowOff>19080</xdr:rowOff>
    </xdr:from>
    <xdr:to>
      <xdr:col>1</xdr:col>
      <xdr:colOff>266760</xdr:colOff>
      <xdr:row>96</xdr:row>
      <xdr:rowOff>266400</xdr:rowOff>
    </xdr:to>
    <xdr:pic>
      <xdr:nvPicPr>
        <xdr:cNvPr id="47" name="Immagine 29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04640" y="260730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97</xdr:row>
      <xdr:rowOff>19440</xdr:rowOff>
    </xdr:from>
    <xdr:to>
      <xdr:col>1</xdr:col>
      <xdr:colOff>266760</xdr:colOff>
      <xdr:row>97</xdr:row>
      <xdr:rowOff>266760</xdr:rowOff>
    </xdr:to>
    <xdr:pic>
      <xdr:nvPicPr>
        <xdr:cNvPr id="48" name="Immagine 7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04640" y="263520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44</xdr:row>
      <xdr:rowOff>19080</xdr:rowOff>
    </xdr:from>
    <xdr:to>
      <xdr:col>1</xdr:col>
      <xdr:colOff>266760</xdr:colOff>
      <xdr:row>44</xdr:row>
      <xdr:rowOff>237960</xdr:rowOff>
    </xdr:to>
    <xdr:pic>
      <xdr:nvPicPr>
        <xdr:cNvPr id="49" name="Immagine 7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04640" y="12416040"/>
          <a:ext cx="247320" cy="21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4</xdr:row>
      <xdr:rowOff>19080</xdr:rowOff>
    </xdr:from>
    <xdr:to>
      <xdr:col>1</xdr:col>
      <xdr:colOff>266760</xdr:colOff>
      <xdr:row>4</xdr:row>
      <xdr:rowOff>266400</xdr:rowOff>
    </xdr:to>
    <xdr:pic>
      <xdr:nvPicPr>
        <xdr:cNvPr id="50" name="Immagine 2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11340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28800</xdr:colOff>
      <xdr:row>19</xdr:row>
      <xdr:rowOff>19440</xdr:rowOff>
    </xdr:from>
    <xdr:to>
      <xdr:col>1</xdr:col>
      <xdr:colOff>276120</xdr:colOff>
      <xdr:row>19</xdr:row>
      <xdr:rowOff>266760</xdr:rowOff>
    </xdr:to>
    <xdr:pic>
      <xdr:nvPicPr>
        <xdr:cNvPr id="51" name="Immagine 79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14000" y="53589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6</xdr:row>
      <xdr:rowOff>19080</xdr:rowOff>
    </xdr:from>
    <xdr:to>
      <xdr:col>1</xdr:col>
      <xdr:colOff>266760</xdr:colOff>
      <xdr:row>6</xdr:row>
      <xdr:rowOff>266400</xdr:rowOff>
    </xdr:to>
    <xdr:pic>
      <xdr:nvPicPr>
        <xdr:cNvPr id="52" name="Immagine 29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04640" y="173484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2</xdr:row>
      <xdr:rowOff>19440</xdr:rowOff>
    </xdr:from>
    <xdr:to>
      <xdr:col>1</xdr:col>
      <xdr:colOff>266760</xdr:colOff>
      <xdr:row>2</xdr:row>
      <xdr:rowOff>266760</xdr:rowOff>
    </xdr:to>
    <xdr:pic>
      <xdr:nvPicPr>
        <xdr:cNvPr id="53" name="Immagine 10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/>
      </xdr:nvPicPr>
      <xdr:blipFill>
        <a:blip xmlns:r="http://schemas.openxmlformats.org/officeDocument/2006/relationships" r:embed="rId8"/>
        <a:stretch/>
      </xdr:blipFill>
      <xdr:spPr>
        <a:xfrm>
          <a:off x="404640" y="57672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3</xdr:row>
      <xdr:rowOff>19080</xdr:rowOff>
    </xdr:from>
    <xdr:to>
      <xdr:col>1</xdr:col>
      <xdr:colOff>266760</xdr:colOff>
      <xdr:row>3</xdr:row>
      <xdr:rowOff>266400</xdr:rowOff>
    </xdr:to>
    <xdr:pic>
      <xdr:nvPicPr>
        <xdr:cNvPr id="54" name="Immagine 29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404640" y="8553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21</xdr:row>
      <xdr:rowOff>19080</xdr:rowOff>
    </xdr:from>
    <xdr:to>
      <xdr:col>1</xdr:col>
      <xdr:colOff>266760</xdr:colOff>
      <xdr:row>21</xdr:row>
      <xdr:rowOff>266400</xdr:rowOff>
    </xdr:to>
    <xdr:pic>
      <xdr:nvPicPr>
        <xdr:cNvPr id="55" name="Immagine 29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404640" y="595944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22</xdr:row>
      <xdr:rowOff>19440</xdr:rowOff>
    </xdr:from>
    <xdr:to>
      <xdr:col>1</xdr:col>
      <xdr:colOff>266760</xdr:colOff>
      <xdr:row>22</xdr:row>
      <xdr:rowOff>266760</xdr:rowOff>
    </xdr:to>
    <xdr:pic>
      <xdr:nvPicPr>
        <xdr:cNvPr id="56" name="Immagine 29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404640" y="623844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23</xdr:row>
      <xdr:rowOff>19440</xdr:rowOff>
    </xdr:from>
    <xdr:to>
      <xdr:col>1</xdr:col>
      <xdr:colOff>266760</xdr:colOff>
      <xdr:row>23</xdr:row>
      <xdr:rowOff>266760</xdr:rowOff>
    </xdr:to>
    <xdr:pic>
      <xdr:nvPicPr>
        <xdr:cNvPr id="57" name="Immagine 29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404640" y="65170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7</xdr:row>
      <xdr:rowOff>19080</xdr:rowOff>
    </xdr:from>
    <xdr:to>
      <xdr:col>1</xdr:col>
      <xdr:colOff>266760</xdr:colOff>
      <xdr:row>7</xdr:row>
      <xdr:rowOff>266400</xdr:rowOff>
    </xdr:to>
    <xdr:pic>
      <xdr:nvPicPr>
        <xdr:cNvPr id="58" name="Immagine 2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04640" y="20134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9</xdr:row>
      <xdr:rowOff>19080</xdr:rowOff>
    </xdr:from>
    <xdr:to>
      <xdr:col>1</xdr:col>
      <xdr:colOff>266760</xdr:colOff>
      <xdr:row>9</xdr:row>
      <xdr:rowOff>266400</xdr:rowOff>
    </xdr:to>
    <xdr:pic>
      <xdr:nvPicPr>
        <xdr:cNvPr id="59" name="Immagine 2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257112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12</xdr:row>
      <xdr:rowOff>19080</xdr:rowOff>
    </xdr:from>
    <xdr:to>
      <xdr:col>1</xdr:col>
      <xdr:colOff>266760</xdr:colOff>
      <xdr:row>12</xdr:row>
      <xdr:rowOff>266400</xdr:rowOff>
    </xdr:to>
    <xdr:pic>
      <xdr:nvPicPr>
        <xdr:cNvPr id="60" name="Immagine 2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34074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15</xdr:row>
      <xdr:rowOff>19080</xdr:rowOff>
    </xdr:from>
    <xdr:to>
      <xdr:col>1</xdr:col>
      <xdr:colOff>266760</xdr:colOff>
      <xdr:row>15</xdr:row>
      <xdr:rowOff>266400</xdr:rowOff>
    </xdr:to>
    <xdr:pic>
      <xdr:nvPicPr>
        <xdr:cNvPr id="61" name="Immagine 3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42436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17</xdr:row>
      <xdr:rowOff>19440</xdr:rowOff>
    </xdr:from>
    <xdr:to>
      <xdr:col>1</xdr:col>
      <xdr:colOff>266760</xdr:colOff>
      <xdr:row>17</xdr:row>
      <xdr:rowOff>266760</xdr:rowOff>
    </xdr:to>
    <xdr:pic>
      <xdr:nvPicPr>
        <xdr:cNvPr id="62" name="Immagine 29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480132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24</xdr:row>
      <xdr:rowOff>19080</xdr:rowOff>
    </xdr:from>
    <xdr:to>
      <xdr:col>1</xdr:col>
      <xdr:colOff>266760</xdr:colOff>
      <xdr:row>24</xdr:row>
      <xdr:rowOff>266400</xdr:rowOff>
    </xdr:to>
    <xdr:pic>
      <xdr:nvPicPr>
        <xdr:cNvPr id="63" name="Immagine 29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679572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4</xdr:row>
      <xdr:rowOff>19080</xdr:rowOff>
    </xdr:from>
    <xdr:to>
      <xdr:col>1</xdr:col>
      <xdr:colOff>266760</xdr:colOff>
      <xdr:row>4</xdr:row>
      <xdr:rowOff>266400</xdr:rowOff>
    </xdr:to>
    <xdr:pic>
      <xdr:nvPicPr>
        <xdr:cNvPr id="64" name="Immagine 29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11340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28800</xdr:colOff>
      <xdr:row>14</xdr:row>
      <xdr:rowOff>19440</xdr:rowOff>
    </xdr:from>
    <xdr:to>
      <xdr:col>1</xdr:col>
      <xdr:colOff>276120</xdr:colOff>
      <xdr:row>14</xdr:row>
      <xdr:rowOff>266760</xdr:rowOff>
    </xdr:to>
    <xdr:pic>
      <xdr:nvPicPr>
        <xdr:cNvPr id="65" name="Immagine 7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14000" y="396504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21</xdr:row>
      <xdr:rowOff>19080</xdr:rowOff>
    </xdr:from>
    <xdr:to>
      <xdr:col>1</xdr:col>
      <xdr:colOff>266760</xdr:colOff>
      <xdr:row>21</xdr:row>
      <xdr:rowOff>266400</xdr:rowOff>
    </xdr:to>
    <xdr:pic>
      <xdr:nvPicPr>
        <xdr:cNvPr id="66" name="Immagine 38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04640" y="595944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3</xdr:row>
      <xdr:rowOff>19080</xdr:rowOff>
    </xdr:from>
    <xdr:to>
      <xdr:col>1</xdr:col>
      <xdr:colOff>266760</xdr:colOff>
      <xdr:row>3</xdr:row>
      <xdr:rowOff>266400</xdr:rowOff>
    </xdr:to>
    <xdr:pic>
      <xdr:nvPicPr>
        <xdr:cNvPr id="67" name="Immagine 29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404640" y="8553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6</xdr:row>
      <xdr:rowOff>19080</xdr:rowOff>
    </xdr:from>
    <xdr:to>
      <xdr:col>1</xdr:col>
      <xdr:colOff>266760</xdr:colOff>
      <xdr:row>6</xdr:row>
      <xdr:rowOff>266400</xdr:rowOff>
    </xdr:to>
    <xdr:pic>
      <xdr:nvPicPr>
        <xdr:cNvPr id="68" name="Immagine 29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404640" y="173484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28800</xdr:colOff>
      <xdr:row>16</xdr:row>
      <xdr:rowOff>19440</xdr:rowOff>
    </xdr:from>
    <xdr:to>
      <xdr:col>1</xdr:col>
      <xdr:colOff>276120</xdr:colOff>
      <xdr:row>16</xdr:row>
      <xdr:rowOff>266760</xdr:rowOff>
    </xdr:to>
    <xdr:pic>
      <xdr:nvPicPr>
        <xdr:cNvPr id="69" name="Immagine 29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414000" y="45226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17</xdr:row>
      <xdr:rowOff>19440</xdr:rowOff>
    </xdr:from>
    <xdr:to>
      <xdr:col>1</xdr:col>
      <xdr:colOff>266760</xdr:colOff>
      <xdr:row>17</xdr:row>
      <xdr:rowOff>266760</xdr:rowOff>
    </xdr:to>
    <xdr:pic>
      <xdr:nvPicPr>
        <xdr:cNvPr id="70" name="Immagine 2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404640" y="480132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18</xdr:row>
      <xdr:rowOff>19080</xdr:rowOff>
    </xdr:from>
    <xdr:to>
      <xdr:col>1</xdr:col>
      <xdr:colOff>266760</xdr:colOff>
      <xdr:row>18</xdr:row>
      <xdr:rowOff>266400</xdr:rowOff>
    </xdr:to>
    <xdr:pic>
      <xdr:nvPicPr>
        <xdr:cNvPr id="71" name="Immagine 2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404640" y="50799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23</xdr:row>
      <xdr:rowOff>19440</xdr:rowOff>
    </xdr:from>
    <xdr:to>
      <xdr:col>1</xdr:col>
      <xdr:colOff>266760</xdr:colOff>
      <xdr:row>23</xdr:row>
      <xdr:rowOff>266760</xdr:rowOff>
    </xdr:to>
    <xdr:pic>
      <xdr:nvPicPr>
        <xdr:cNvPr id="72" name="Immagine 3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04640" y="65170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7</xdr:row>
      <xdr:rowOff>19080</xdr:rowOff>
    </xdr:from>
    <xdr:to>
      <xdr:col>1</xdr:col>
      <xdr:colOff>266760</xdr:colOff>
      <xdr:row>7</xdr:row>
      <xdr:rowOff>266400</xdr:rowOff>
    </xdr:to>
    <xdr:pic>
      <xdr:nvPicPr>
        <xdr:cNvPr id="73" name="Immagine 29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20134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9</xdr:row>
      <xdr:rowOff>19080</xdr:rowOff>
    </xdr:from>
    <xdr:to>
      <xdr:col>1</xdr:col>
      <xdr:colOff>266760</xdr:colOff>
      <xdr:row>9</xdr:row>
      <xdr:rowOff>266400</xdr:rowOff>
    </xdr:to>
    <xdr:pic>
      <xdr:nvPicPr>
        <xdr:cNvPr id="74" name="Immagine 29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257112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12</xdr:row>
      <xdr:rowOff>19080</xdr:rowOff>
    </xdr:from>
    <xdr:to>
      <xdr:col>1</xdr:col>
      <xdr:colOff>266760</xdr:colOff>
      <xdr:row>12</xdr:row>
      <xdr:rowOff>266400</xdr:rowOff>
    </xdr:to>
    <xdr:pic>
      <xdr:nvPicPr>
        <xdr:cNvPr id="75" name="Immagine 2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34074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15</xdr:row>
      <xdr:rowOff>19080</xdr:rowOff>
    </xdr:from>
    <xdr:to>
      <xdr:col>1</xdr:col>
      <xdr:colOff>266760</xdr:colOff>
      <xdr:row>15</xdr:row>
      <xdr:rowOff>266400</xdr:rowOff>
    </xdr:to>
    <xdr:pic>
      <xdr:nvPicPr>
        <xdr:cNvPr id="76" name="Immagine 29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42436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19</xdr:row>
      <xdr:rowOff>19440</xdr:rowOff>
    </xdr:from>
    <xdr:to>
      <xdr:col>1</xdr:col>
      <xdr:colOff>266760</xdr:colOff>
      <xdr:row>19</xdr:row>
      <xdr:rowOff>266760</xdr:rowOff>
    </xdr:to>
    <xdr:pic>
      <xdr:nvPicPr>
        <xdr:cNvPr id="77" name="Immagine 29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53589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20</xdr:row>
      <xdr:rowOff>19440</xdr:rowOff>
    </xdr:from>
    <xdr:to>
      <xdr:col>1</xdr:col>
      <xdr:colOff>266760</xdr:colOff>
      <xdr:row>20</xdr:row>
      <xdr:rowOff>266760</xdr:rowOff>
    </xdr:to>
    <xdr:pic>
      <xdr:nvPicPr>
        <xdr:cNvPr id="78" name="Immagine 3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56376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24</xdr:row>
      <xdr:rowOff>19080</xdr:rowOff>
    </xdr:from>
    <xdr:to>
      <xdr:col>1</xdr:col>
      <xdr:colOff>266760</xdr:colOff>
      <xdr:row>24</xdr:row>
      <xdr:rowOff>266400</xdr:rowOff>
    </xdr:to>
    <xdr:pic>
      <xdr:nvPicPr>
        <xdr:cNvPr id="79" name="Immagine 29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679572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2</xdr:row>
      <xdr:rowOff>19440</xdr:rowOff>
    </xdr:from>
    <xdr:to>
      <xdr:col>1</xdr:col>
      <xdr:colOff>266760</xdr:colOff>
      <xdr:row>2</xdr:row>
      <xdr:rowOff>266760</xdr:rowOff>
    </xdr:to>
    <xdr:pic>
      <xdr:nvPicPr>
        <xdr:cNvPr id="80" name="Immagine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404640" y="57672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4</xdr:row>
      <xdr:rowOff>19080</xdr:rowOff>
    </xdr:from>
    <xdr:to>
      <xdr:col>1</xdr:col>
      <xdr:colOff>266760</xdr:colOff>
      <xdr:row>4</xdr:row>
      <xdr:rowOff>266400</xdr:rowOff>
    </xdr:to>
    <xdr:pic>
      <xdr:nvPicPr>
        <xdr:cNvPr id="81" name="Immagine 2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11340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5</xdr:row>
      <xdr:rowOff>19440</xdr:rowOff>
    </xdr:from>
    <xdr:to>
      <xdr:col>1</xdr:col>
      <xdr:colOff>266760</xdr:colOff>
      <xdr:row>5</xdr:row>
      <xdr:rowOff>266760</xdr:rowOff>
    </xdr:to>
    <xdr:pic>
      <xdr:nvPicPr>
        <xdr:cNvPr id="82" name="Immagine 29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14130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8</xdr:row>
      <xdr:rowOff>19440</xdr:rowOff>
    </xdr:from>
    <xdr:to>
      <xdr:col>1</xdr:col>
      <xdr:colOff>266760</xdr:colOff>
      <xdr:row>8</xdr:row>
      <xdr:rowOff>266760</xdr:rowOff>
    </xdr:to>
    <xdr:pic>
      <xdr:nvPicPr>
        <xdr:cNvPr id="83" name="Immagine 33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2924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10</xdr:row>
      <xdr:rowOff>9360</xdr:rowOff>
    </xdr:from>
    <xdr:to>
      <xdr:col>1</xdr:col>
      <xdr:colOff>266760</xdr:colOff>
      <xdr:row>10</xdr:row>
      <xdr:rowOff>256680</xdr:rowOff>
    </xdr:to>
    <xdr:pic>
      <xdr:nvPicPr>
        <xdr:cNvPr id="84" name="Immagine 3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84004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11</xdr:row>
      <xdr:rowOff>28800</xdr:rowOff>
    </xdr:from>
    <xdr:to>
      <xdr:col>1</xdr:col>
      <xdr:colOff>266760</xdr:colOff>
      <xdr:row>11</xdr:row>
      <xdr:rowOff>247680</xdr:rowOff>
    </xdr:to>
    <xdr:pic>
      <xdr:nvPicPr>
        <xdr:cNvPr id="85" name="Immagine 7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04640" y="3138120"/>
          <a:ext cx="247320" cy="21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13</xdr:row>
      <xdr:rowOff>19080</xdr:rowOff>
    </xdr:from>
    <xdr:to>
      <xdr:col>1</xdr:col>
      <xdr:colOff>266760</xdr:colOff>
      <xdr:row>13</xdr:row>
      <xdr:rowOff>237960</xdr:rowOff>
    </xdr:to>
    <xdr:pic>
      <xdr:nvPicPr>
        <xdr:cNvPr id="86" name="Immagine 7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04640" y="3686040"/>
          <a:ext cx="247320" cy="21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25</xdr:row>
      <xdr:rowOff>19440</xdr:rowOff>
    </xdr:from>
    <xdr:to>
      <xdr:col>1</xdr:col>
      <xdr:colOff>266760</xdr:colOff>
      <xdr:row>25</xdr:row>
      <xdr:rowOff>266760</xdr:rowOff>
    </xdr:to>
    <xdr:pic>
      <xdr:nvPicPr>
        <xdr:cNvPr id="87" name="Immagine 29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404640" y="707472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26</xdr:row>
      <xdr:rowOff>19440</xdr:rowOff>
    </xdr:from>
    <xdr:to>
      <xdr:col>1</xdr:col>
      <xdr:colOff>266760</xdr:colOff>
      <xdr:row>26</xdr:row>
      <xdr:rowOff>266760</xdr:rowOff>
    </xdr:to>
    <xdr:pic>
      <xdr:nvPicPr>
        <xdr:cNvPr id="88" name="Immagine 2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04640" y="73533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30</xdr:row>
      <xdr:rowOff>19440</xdr:rowOff>
    </xdr:from>
    <xdr:to>
      <xdr:col>1</xdr:col>
      <xdr:colOff>266760</xdr:colOff>
      <xdr:row>30</xdr:row>
      <xdr:rowOff>266760</xdr:rowOff>
    </xdr:to>
    <xdr:pic>
      <xdr:nvPicPr>
        <xdr:cNvPr id="89" name="Immagine 2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04640" y="851364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28800</xdr:colOff>
      <xdr:row>36</xdr:row>
      <xdr:rowOff>19440</xdr:rowOff>
    </xdr:from>
    <xdr:to>
      <xdr:col>1</xdr:col>
      <xdr:colOff>276120</xdr:colOff>
      <xdr:row>36</xdr:row>
      <xdr:rowOff>266760</xdr:rowOff>
    </xdr:to>
    <xdr:pic>
      <xdr:nvPicPr>
        <xdr:cNvPr id="90" name="Immagine 38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14000" y="101862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31</xdr:row>
      <xdr:rowOff>19440</xdr:rowOff>
    </xdr:from>
    <xdr:to>
      <xdr:col>1</xdr:col>
      <xdr:colOff>266760</xdr:colOff>
      <xdr:row>31</xdr:row>
      <xdr:rowOff>266760</xdr:rowOff>
    </xdr:to>
    <xdr:pic>
      <xdr:nvPicPr>
        <xdr:cNvPr id="91" name="Immagine 29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404640" y="87922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19440</xdr:colOff>
      <xdr:row>16</xdr:row>
      <xdr:rowOff>19440</xdr:rowOff>
    </xdr:from>
    <xdr:to>
      <xdr:col>2</xdr:col>
      <xdr:colOff>190440</xdr:colOff>
      <xdr:row>16</xdr:row>
      <xdr:rowOff>266760</xdr:rowOff>
    </xdr:to>
    <xdr:pic>
      <xdr:nvPicPr>
        <xdr:cNvPr id="92" name="Immagine 54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717120" y="4522680"/>
          <a:ext cx="17100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360</xdr:colOff>
      <xdr:row>25</xdr:row>
      <xdr:rowOff>19440</xdr:rowOff>
    </xdr:from>
    <xdr:to>
      <xdr:col>2</xdr:col>
      <xdr:colOff>171360</xdr:colOff>
      <xdr:row>25</xdr:row>
      <xdr:rowOff>266760</xdr:rowOff>
    </xdr:to>
    <xdr:pic>
      <xdr:nvPicPr>
        <xdr:cNvPr id="93" name="Immagine 5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/>
      </xdr:nvPicPr>
      <xdr:blipFill>
        <a:blip xmlns:r="http://schemas.openxmlformats.org/officeDocument/2006/relationships" r:embed="rId10"/>
        <a:stretch/>
      </xdr:blipFill>
      <xdr:spPr>
        <a:xfrm>
          <a:off x="698040" y="7074720"/>
          <a:ext cx="17100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47</xdr:row>
      <xdr:rowOff>9360</xdr:rowOff>
    </xdr:from>
    <xdr:to>
      <xdr:col>1</xdr:col>
      <xdr:colOff>266760</xdr:colOff>
      <xdr:row>47</xdr:row>
      <xdr:rowOff>256680</xdr:rowOff>
    </xdr:to>
    <xdr:pic>
      <xdr:nvPicPr>
        <xdr:cNvPr id="94" name="Immagine 29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404640" y="132426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65</xdr:row>
      <xdr:rowOff>19440</xdr:rowOff>
    </xdr:from>
    <xdr:to>
      <xdr:col>1</xdr:col>
      <xdr:colOff>266760</xdr:colOff>
      <xdr:row>65</xdr:row>
      <xdr:rowOff>266760</xdr:rowOff>
    </xdr:to>
    <xdr:pic>
      <xdr:nvPicPr>
        <xdr:cNvPr id="95" name="Immagine 29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404640" y="174340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75</xdr:row>
      <xdr:rowOff>19080</xdr:rowOff>
    </xdr:from>
    <xdr:to>
      <xdr:col>1</xdr:col>
      <xdr:colOff>266760</xdr:colOff>
      <xdr:row>75</xdr:row>
      <xdr:rowOff>266400</xdr:rowOff>
    </xdr:to>
    <xdr:pic>
      <xdr:nvPicPr>
        <xdr:cNvPr id="96" name="Immagine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021904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77</xdr:row>
      <xdr:rowOff>19440</xdr:rowOff>
    </xdr:from>
    <xdr:to>
      <xdr:col>1</xdr:col>
      <xdr:colOff>266760</xdr:colOff>
      <xdr:row>77</xdr:row>
      <xdr:rowOff>266760</xdr:rowOff>
    </xdr:to>
    <xdr:pic>
      <xdr:nvPicPr>
        <xdr:cNvPr id="97" name="Immagine 3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07766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78</xdr:row>
      <xdr:rowOff>19080</xdr:rowOff>
    </xdr:from>
    <xdr:to>
      <xdr:col>1</xdr:col>
      <xdr:colOff>266760</xdr:colOff>
      <xdr:row>78</xdr:row>
      <xdr:rowOff>266400</xdr:rowOff>
    </xdr:to>
    <xdr:pic>
      <xdr:nvPicPr>
        <xdr:cNvPr id="98" name="Immagine 3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105532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79</xdr:row>
      <xdr:rowOff>19080</xdr:rowOff>
    </xdr:from>
    <xdr:to>
      <xdr:col>1</xdr:col>
      <xdr:colOff>266760</xdr:colOff>
      <xdr:row>79</xdr:row>
      <xdr:rowOff>266400</xdr:rowOff>
    </xdr:to>
    <xdr:pic>
      <xdr:nvPicPr>
        <xdr:cNvPr id="99" name="Immagine 3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13339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80</xdr:row>
      <xdr:rowOff>19440</xdr:rowOff>
    </xdr:from>
    <xdr:to>
      <xdr:col>1</xdr:col>
      <xdr:colOff>266760</xdr:colOff>
      <xdr:row>80</xdr:row>
      <xdr:rowOff>266760</xdr:rowOff>
    </xdr:to>
    <xdr:pic>
      <xdr:nvPicPr>
        <xdr:cNvPr id="100" name="Immagine 3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16129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83</xdr:row>
      <xdr:rowOff>9720</xdr:rowOff>
    </xdr:from>
    <xdr:to>
      <xdr:col>1</xdr:col>
      <xdr:colOff>266760</xdr:colOff>
      <xdr:row>83</xdr:row>
      <xdr:rowOff>257040</xdr:rowOff>
    </xdr:to>
    <xdr:pic>
      <xdr:nvPicPr>
        <xdr:cNvPr id="101" name="Immagine 3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243952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88</xdr:row>
      <xdr:rowOff>19440</xdr:rowOff>
    </xdr:from>
    <xdr:to>
      <xdr:col>1</xdr:col>
      <xdr:colOff>266760</xdr:colOff>
      <xdr:row>88</xdr:row>
      <xdr:rowOff>266760</xdr:rowOff>
    </xdr:to>
    <xdr:pic>
      <xdr:nvPicPr>
        <xdr:cNvPr id="102" name="Immagine 3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38431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90</xdr:row>
      <xdr:rowOff>19080</xdr:rowOff>
    </xdr:from>
    <xdr:to>
      <xdr:col>1</xdr:col>
      <xdr:colOff>266760</xdr:colOff>
      <xdr:row>90</xdr:row>
      <xdr:rowOff>266400</xdr:rowOff>
    </xdr:to>
    <xdr:pic>
      <xdr:nvPicPr>
        <xdr:cNvPr id="103" name="Immagine 3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440044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101</xdr:row>
      <xdr:rowOff>19080</xdr:rowOff>
    </xdr:from>
    <xdr:to>
      <xdr:col>1</xdr:col>
      <xdr:colOff>266760</xdr:colOff>
      <xdr:row>101</xdr:row>
      <xdr:rowOff>266400</xdr:rowOff>
    </xdr:to>
    <xdr:pic>
      <xdr:nvPicPr>
        <xdr:cNvPr id="104" name="Immagine 3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746692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103</xdr:row>
      <xdr:rowOff>19440</xdr:rowOff>
    </xdr:from>
    <xdr:to>
      <xdr:col>1</xdr:col>
      <xdr:colOff>266760</xdr:colOff>
      <xdr:row>103</xdr:row>
      <xdr:rowOff>266760</xdr:rowOff>
    </xdr:to>
    <xdr:pic>
      <xdr:nvPicPr>
        <xdr:cNvPr id="105" name="Immagine 3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80245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104</xdr:row>
      <xdr:rowOff>19080</xdr:rowOff>
    </xdr:from>
    <xdr:to>
      <xdr:col>1</xdr:col>
      <xdr:colOff>266760</xdr:colOff>
      <xdr:row>104</xdr:row>
      <xdr:rowOff>266400</xdr:rowOff>
    </xdr:to>
    <xdr:pic>
      <xdr:nvPicPr>
        <xdr:cNvPr id="106" name="Immagine 3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83032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111</xdr:row>
      <xdr:rowOff>19440</xdr:rowOff>
    </xdr:from>
    <xdr:to>
      <xdr:col>1</xdr:col>
      <xdr:colOff>266760</xdr:colOff>
      <xdr:row>111</xdr:row>
      <xdr:rowOff>266760</xdr:rowOff>
    </xdr:to>
    <xdr:pic>
      <xdr:nvPicPr>
        <xdr:cNvPr id="108" name="Immagine 2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404640" y="302806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35</xdr:row>
      <xdr:rowOff>19080</xdr:rowOff>
    </xdr:from>
    <xdr:to>
      <xdr:col>1</xdr:col>
      <xdr:colOff>266760</xdr:colOff>
      <xdr:row>35</xdr:row>
      <xdr:rowOff>266400</xdr:rowOff>
    </xdr:to>
    <xdr:pic>
      <xdr:nvPicPr>
        <xdr:cNvPr id="109" name="Immagine 3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04640" y="99072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28800</xdr:colOff>
      <xdr:row>59</xdr:row>
      <xdr:rowOff>19440</xdr:rowOff>
    </xdr:from>
    <xdr:to>
      <xdr:col>1</xdr:col>
      <xdr:colOff>276120</xdr:colOff>
      <xdr:row>59</xdr:row>
      <xdr:rowOff>266760</xdr:rowOff>
    </xdr:to>
    <xdr:pic>
      <xdr:nvPicPr>
        <xdr:cNvPr id="110" name="Immagine 38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14000" y="160401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48</xdr:row>
      <xdr:rowOff>9720</xdr:rowOff>
    </xdr:from>
    <xdr:to>
      <xdr:col>1</xdr:col>
      <xdr:colOff>266760</xdr:colOff>
      <xdr:row>48</xdr:row>
      <xdr:rowOff>257040</xdr:rowOff>
    </xdr:to>
    <xdr:pic>
      <xdr:nvPicPr>
        <xdr:cNvPr id="111" name="Immagine 29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135216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70</xdr:row>
      <xdr:rowOff>9360</xdr:rowOff>
    </xdr:from>
    <xdr:to>
      <xdr:col>1</xdr:col>
      <xdr:colOff>266760</xdr:colOff>
      <xdr:row>70</xdr:row>
      <xdr:rowOff>256680</xdr:rowOff>
    </xdr:to>
    <xdr:pic>
      <xdr:nvPicPr>
        <xdr:cNvPr id="112" name="Immagine 29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1881792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84</xdr:row>
      <xdr:rowOff>19080</xdr:rowOff>
    </xdr:from>
    <xdr:to>
      <xdr:col>1</xdr:col>
      <xdr:colOff>266760</xdr:colOff>
      <xdr:row>84</xdr:row>
      <xdr:rowOff>266400</xdr:rowOff>
    </xdr:to>
    <xdr:pic>
      <xdr:nvPicPr>
        <xdr:cNvPr id="113" name="Immagine 29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227278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87</xdr:row>
      <xdr:rowOff>19080</xdr:rowOff>
    </xdr:from>
    <xdr:to>
      <xdr:col>1</xdr:col>
      <xdr:colOff>266760</xdr:colOff>
      <xdr:row>87</xdr:row>
      <xdr:rowOff>266400</xdr:rowOff>
    </xdr:to>
    <xdr:pic>
      <xdr:nvPicPr>
        <xdr:cNvPr id="114" name="Immagine 29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235641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91</xdr:row>
      <xdr:rowOff>19440</xdr:rowOff>
    </xdr:from>
    <xdr:to>
      <xdr:col>1</xdr:col>
      <xdr:colOff>266760</xdr:colOff>
      <xdr:row>91</xdr:row>
      <xdr:rowOff>266760</xdr:rowOff>
    </xdr:to>
    <xdr:pic>
      <xdr:nvPicPr>
        <xdr:cNvPr id="115" name="Immagine 2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2467944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92</xdr:row>
      <xdr:rowOff>19440</xdr:rowOff>
    </xdr:from>
    <xdr:to>
      <xdr:col>1</xdr:col>
      <xdr:colOff>266760</xdr:colOff>
      <xdr:row>92</xdr:row>
      <xdr:rowOff>266760</xdr:rowOff>
    </xdr:to>
    <xdr:pic>
      <xdr:nvPicPr>
        <xdr:cNvPr id="116" name="Immagine 2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249580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95</xdr:row>
      <xdr:rowOff>19080</xdr:rowOff>
    </xdr:from>
    <xdr:to>
      <xdr:col>1</xdr:col>
      <xdr:colOff>266760</xdr:colOff>
      <xdr:row>95</xdr:row>
      <xdr:rowOff>266400</xdr:rowOff>
    </xdr:to>
    <xdr:pic>
      <xdr:nvPicPr>
        <xdr:cNvPr id="117" name="Immagine 2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257943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99</xdr:row>
      <xdr:rowOff>19080</xdr:rowOff>
    </xdr:from>
    <xdr:to>
      <xdr:col>1</xdr:col>
      <xdr:colOff>266760</xdr:colOff>
      <xdr:row>99</xdr:row>
      <xdr:rowOff>266400</xdr:rowOff>
    </xdr:to>
    <xdr:pic>
      <xdr:nvPicPr>
        <xdr:cNvPr id="118" name="Immagine 2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269092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105</xdr:row>
      <xdr:rowOff>19080</xdr:rowOff>
    </xdr:from>
    <xdr:to>
      <xdr:col>1</xdr:col>
      <xdr:colOff>266760</xdr:colOff>
      <xdr:row>105</xdr:row>
      <xdr:rowOff>266400</xdr:rowOff>
    </xdr:to>
    <xdr:pic>
      <xdr:nvPicPr>
        <xdr:cNvPr id="119" name="Immagine 29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2858184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106</xdr:row>
      <xdr:rowOff>19440</xdr:rowOff>
    </xdr:from>
    <xdr:to>
      <xdr:col>1</xdr:col>
      <xdr:colOff>266760</xdr:colOff>
      <xdr:row>106</xdr:row>
      <xdr:rowOff>266760</xdr:rowOff>
    </xdr:to>
    <xdr:pic>
      <xdr:nvPicPr>
        <xdr:cNvPr id="120" name="Immagine 2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2886084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107</xdr:row>
      <xdr:rowOff>19440</xdr:rowOff>
    </xdr:from>
    <xdr:to>
      <xdr:col>1</xdr:col>
      <xdr:colOff>266760</xdr:colOff>
      <xdr:row>107</xdr:row>
      <xdr:rowOff>266760</xdr:rowOff>
    </xdr:to>
    <xdr:pic>
      <xdr:nvPicPr>
        <xdr:cNvPr id="121" name="Immagine 29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291657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29160</xdr:colOff>
      <xdr:row>108</xdr:row>
      <xdr:rowOff>19800</xdr:rowOff>
    </xdr:from>
    <xdr:to>
      <xdr:col>1</xdr:col>
      <xdr:colOff>276480</xdr:colOff>
      <xdr:row>108</xdr:row>
      <xdr:rowOff>267120</xdr:rowOff>
    </xdr:to>
    <xdr:pic>
      <xdr:nvPicPr>
        <xdr:cNvPr id="123" name="Immagine 38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14360" y="294447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81</xdr:row>
      <xdr:rowOff>19080</xdr:rowOff>
    </xdr:from>
    <xdr:to>
      <xdr:col>1</xdr:col>
      <xdr:colOff>266760</xdr:colOff>
      <xdr:row>81</xdr:row>
      <xdr:rowOff>266400</xdr:rowOff>
    </xdr:to>
    <xdr:pic>
      <xdr:nvPicPr>
        <xdr:cNvPr id="124" name="Immagine 38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404640" y="218916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55</xdr:row>
      <xdr:rowOff>19080</xdr:rowOff>
    </xdr:from>
    <xdr:to>
      <xdr:col>1</xdr:col>
      <xdr:colOff>266760</xdr:colOff>
      <xdr:row>55</xdr:row>
      <xdr:rowOff>266400</xdr:rowOff>
    </xdr:to>
    <xdr:pic>
      <xdr:nvPicPr>
        <xdr:cNvPr id="126" name="Immagine 3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1548252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42</xdr:row>
      <xdr:rowOff>19440</xdr:rowOff>
    </xdr:from>
    <xdr:to>
      <xdr:col>1</xdr:col>
      <xdr:colOff>266760</xdr:colOff>
      <xdr:row>42</xdr:row>
      <xdr:rowOff>266760</xdr:rowOff>
    </xdr:to>
    <xdr:pic>
      <xdr:nvPicPr>
        <xdr:cNvPr id="127" name="Immagine 3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118587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43</xdr:row>
      <xdr:rowOff>19080</xdr:rowOff>
    </xdr:from>
    <xdr:to>
      <xdr:col>1</xdr:col>
      <xdr:colOff>266760</xdr:colOff>
      <xdr:row>43</xdr:row>
      <xdr:rowOff>266400</xdr:rowOff>
    </xdr:to>
    <xdr:pic>
      <xdr:nvPicPr>
        <xdr:cNvPr id="128" name="Immagine 3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121374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28800</xdr:colOff>
      <xdr:row>41</xdr:row>
      <xdr:rowOff>9360</xdr:rowOff>
    </xdr:from>
    <xdr:to>
      <xdr:col>1</xdr:col>
      <xdr:colOff>276120</xdr:colOff>
      <xdr:row>41</xdr:row>
      <xdr:rowOff>256680</xdr:rowOff>
    </xdr:to>
    <xdr:pic>
      <xdr:nvPicPr>
        <xdr:cNvPr id="129" name="Immagine 3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14000" y="1157004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37</xdr:row>
      <xdr:rowOff>19440</xdr:rowOff>
    </xdr:from>
    <xdr:to>
      <xdr:col>1</xdr:col>
      <xdr:colOff>266760</xdr:colOff>
      <xdr:row>37</xdr:row>
      <xdr:rowOff>266760</xdr:rowOff>
    </xdr:to>
    <xdr:pic>
      <xdr:nvPicPr>
        <xdr:cNvPr id="130" name="Immagine 3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1046484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38</xdr:row>
      <xdr:rowOff>19080</xdr:rowOff>
    </xdr:from>
    <xdr:to>
      <xdr:col>1</xdr:col>
      <xdr:colOff>266760</xdr:colOff>
      <xdr:row>38</xdr:row>
      <xdr:rowOff>266400</xdr:rowOff>
    </xdr:to>
    <xdr:pic>
      <xdr:nvPicPr>
        <xdr:cNvPr id="131" name="Immagine 3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107434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44</xdr:row>
      <xdr:rowOff>19080</xdr:rowOff>
    </xdr:from>
    <xdr:to>
      <xdr:col>2</xdr:col>
      <xdr:colOff>9720</xdr:colOff>
      <xdr:row>44</xdr:row>
      <xdr:rowOff>266400</xdr:rowOff>
    </xdr:to>
    <xdr:pic>
      <xdr:nvPicPr>
        <xdr:cNvPr id="132" name="Immagine 226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04640" y="12416040"/>
          <a:ext cx="30276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9720</xdr:colOff>
      <xdr:row>67</xdr:row>
      <xdr:rowOff>19080</xdr:rowOff>
    </xdr:from>
    <xdr:to>
      <xdr:col>1</xdr:col>
      <xdr:colOff>293430</xdr:colOff>
      <xdr:row>67</xdr:row>
      <xdr:rowOff>266400</xdr:rowOff>
    </xdr:to>
    <xdr:pic>
      <xdr:nvPicPr>
        <xdr:cNvPr id="134" name="Immagine 228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394920" y="17991360"/>
          <a:ext cx="30276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97</xdr:row>
      <xdr:rowOff>19440</xdr:rowOff>
    </xdr:from>
    <xdr:to>
      <xdr:col>2</xdr:col>
      <xdr:colOff>9720</xdr:colOff>
      <xdr:row>97</xdr:row>
      <xdr:rowOff>266760</xdr:rowOff>
    </xdr:to>
    <xdr:pic>
      <xdr:nvPicPr>
        <xdr:cNvPr id="135" name="Immagine 229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04640" y="26352000"/>
          <a:ext cx="30276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45</xdr:row>
      <xdr:rowOff>19440</xdr:rowOff>
    </xdr:from>
    <xdr:to>
      <xdr:col>1</xdr:col>
      <xdr:colOff>266760</xdr:colOff>
      <xdr:row>45</xdr:row>
      <xdr:rowOff>266760</xdr:rowOff>
    </xdr:to>
    <xdr:pic>
      <xdr:nvPicPr>
        <xdr:cNvPr id="136" name="Immagine 230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04640" y="1269504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63</xdr:row>
      <xdr:rowOff>19440</xdr:rowOff>
    </xdr:from>
    <xdr:to>
      <xdr:col>2</xdr:col>
      <xdr:colOff>9720</xdr:colOff>
      <xdr:row>63</xdr:row>
      <xdr:rowOff>266760</xdr:rowOff>
    </xdr:to>
    <xdr:pic>
      <xdr:nvPicPr>
        <xdr:cNvPr id="137" name="Immagine 23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404640" y="16876440"/>
          <a:ext cx="30276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39</xdr:row>
      <xdr:rowOff>19440</xdr:rowOff>
    </xdr:from>
    <xdr:to>
      <xdr:col>1</xdr:col>
      <xdr:colOff>266760</xdr:colOff>
      <xdr:row>39</xdr:row>
      <xdr:rowOff>266760</xdr:rowOff>
    </xdr:to>
    <xdr:pic>
      <xdr:nvPicPr>
        <xdr:cNvPr id="138" name="Immagine 2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04640" y="110224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51</xdr:row>
      <xdr:rowOff>19440</xdr:rowOff>
    </xdr:from>
    <xdr:to>
      <xdr:col>1</xdr:col>
      <xdr:colOff>266760</xdr:colOff>
      <xdr:row>51</xdr:row>
      <xdr:rowOff>266760</xdr:rowOff>
    </xdr:to>
    <xdr:pic>
      <xdr:nvPicPr>
        <xdr:cNvPr id="139" name="Immagine 29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04640" y="143676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69</xdr:row>
      <xdr:rowOff>19080</xdr:rowOff>
    </xdr:from>
    <xdr:to>
      <xdr:col>1</xdr:col>
      <xdr:colOff>266760</xdr:colOff>
      <xdr:row>69</xdr:row>
      <xdr:rowOff>266400</xdr:rowOff>
    </xdr:to>
    <xdr:pic>
      <xdr:nvPicPr>
        <xdr:cNvPr id="140" name="Immagine 2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04640" y="185490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96</xdr:row>
      <xdr:rowOff>19080</xdr:rowOff>
    </xdr:from>
    <xdr:to>
      <xdr:col>1</xdr:col>
      <xdr:colOff>266760</xdr:colOff>
      <xdr:row>96</xdr:row>
      <xdr:rowOff>266400</xdr:rowOff>
    </xdr:to>
    <xdr:pic>
      <xdr:nvPicPr>
        <xdr:cNvPr id="141" name="Immagine 29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04640" y="260730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100</xdr:row>
      <xdr:rowOff>19440</xdr:rowOff>
    </xdr:from>
    <xdr:to>
      <xdr:col>1</xdr:col>
      <xdr:colOff>266760</xdr:colOff>
      <xdr:row>100</xdr:row>
      <xdr:rowOff>266760</xdr:rowOff>
    </xdr:to>
    <xdr:pic>
      <xdr:nvPicPr>
        <xdr:cNvPr id="142" name="Immagine 29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404640" y="2718828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102</xdr:row>
      <xdr:rowOff>19080</xdr:rowOff>
    </xdr:from>
    <xdr:to>
      <xdr:col>1</xdr:col>
      <xdr:colOff>266760</xdr:colOff>
      <xdr:row>102</xdr:row>
      <xdr:rowOff>266400</xdr:rowOff>
    </xdr:to>
    <xdr:pic>
      <xdr:nvPicPr>
        <xdr:cNvPr id="143" name="Immagine 29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2774556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89</xdr:row>
      <xdr:rowOff>19440</xdr:rowOff>
    </xdr:from>
    <xdr:to>
      <xdr:col>1</xdr:col>
      <xdr:colOff>266760</xdr:colOff>
      <xdr:row>89</xdr:row>
      <xdr:rowOff>266760</xdr:rowOff>
    </xdr:to>
    <xdr:pic>
      <xdr:nvPicPr>
        <xdr:cNvPr id="144" name="Immagine 2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404640" y="241218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114</xdr:row>
      <xdr:rowOff>9720</xdr:rowOff>
    </xdr:from>
    <xdr:to>
      <xdr:col>1</xdr:col>
      <xdr:colOff>266760</xdr:colOff>
      <xdr:row>114</xdr:row>
      <xdr:rowOff>257040</xdr:rowOff>
    </xdr:to>
    <xdr:pic>
      <xdr:nvPicPr>
        <xdr:cNvPr id="145" name="Immagine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/>
      </xdr:nvPicPr>
      <xdr:blipFill>
        <a:blip xmlns:r="http://schemas.openxmlformats.org/officeDocument/2006/relationships" r:embed="rId9"/>
        <a:stretch/>
      </xdr:blipFill>
      <xdr:spPr>
        <a:xfrm>
          <a:off x="404640" y="3110472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66</xdr:row>
      <xdr:rowOff>19080</xdr:rowOff>
    </xdr:from>
    <xdr:to>
      <xdr:col>1</xdr:col>
      <xdr:colOff>266760</xdr:colOff>
      <xdr:row>66</xdr:row>
      <xdr:rowOff>266400</xdr:rowOff>
    </xdr:to>
    <xdr:pic>
      <xdr:nvPicPr>
        <xdr:cNvPr id="146" name="Immagine 2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04640" y="1771272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62</xdr:row>
      <xdr:rowOff>19440</xdr:rowOff>
    </xdr:from>
    <xdr:to>
      <xdr:col>1</xdr:col>
      <xdr:colOff>266760</xdr:colOff>
      <xdr:row>62</xdr:row>
      <xdr:rowOff>266760</xdr:rowOff>
    </xdr:to>
    <xdr:pic>
      <xdr:nvPicPr>
        <xdr:cNvPr id="147" name="Immagine 29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04640" y="165978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112</xdr:row>
      <xdr:rowOff>19080</xdr:rowOff>
    </xdr:from>
    <xdr:to>
      <xdr:col>1</xdr:col>
      <xdr:colOff>266760</xdr:colOff>
      <xdr:row>112</xdr:row>
      <xdr:rowOff>266400</xdr:rowOff>
    </xdr:to>
    <xdr:pic>
      <xdr:nvPicPr>
        <xdr:cNvPr id="148" name="Immagine 3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3055932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113</xdr:row>
      <xdr:rowOff>19440</xdr:rowOff>
    </xdr:from>
    <xdr:to>
      <xdr:col>1</xdr:col>
      <xdr:colOff>266760</xdr:colOff>
      <xdr:row>113</xdr:row>
      <xdr:rowOff>266760</xdr:rowOff>
    </xdr:to>
    <xdr:pic>
      <xdr:nvPicPr>
        <xdr:cNvPr id="149" name="Immagine 29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404640" y="3083580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19440</xdr:colOff>
      <xdr:row>86</xdr:row>
      <xdr:rowOff>19440</xdr:rowOff>
    </xdr:from>
    <xdr:to>
      <xdr:col>1</xdr:col>
      <xdr:colOff>266760</xdr:colOff>
      <xdr:row>86</xdr:row>
      <xdr:rowOff>266760</xdr:rowOff>
    </xdr:to>
    <xdr:pic>
      <xdr:nvPicPr>
        <xdr:cNvPr id="150" name="Immagine 3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404640" y="2328552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28575</xdr:colOff>
      <xdr:row>52</xdr:row>
      <xdr:rowOff>0</xdr:rowOff>
    </xdr:from>
    <xdr:to>
      <xdr:col>1</xdr:col>
      <xdr:colOff>275895</xdr:colOff>
      <xdr:row>52</xdr:row>
      <xdr:rowOff>247320</xdr:rowOff>
    </xdr:to>
    <xdr:pic>
      <xdr:nvPicPr>
        <xdr:cNvPr id="152" name="Immagine 29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390525" y="14754225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19050</xdr:colOff>
      <xdr:row>52</xdr:row>
      <xdr:rowOff>0</xdr:rowOff>
    </xdr:from>
    <xdr:to>
      <xdr:col>1</xdr:col>
      <xdr:colOff>266370</xdr:colOff>
      <xdr:row>52</xdr:row>
      <xdr:rowOff>247320</xdr:rowOff>
    </xdr:to>
    <xdr:pic>
      <xdr:nvPicPr>
        <xdr:cNvPr id="153" name="Immagine 29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381000" y="1503045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28575</xdr:colOff>
      <xdr:row>54</xdr:row>
      <xdr:rowOff>19050</xdr:rowOff>
    </xdr:from>
    <xdr:to>
      <xdr:col>1</xdr:col>
      <xdr:colOff>275895</xdr:colOff>
      <xdr:row>54</xdr:row>
      <xdr:rowOff>266370</xdr:rowOff>
    </xdr:to>
    <xdr:pic>
      <xdr:nvPicPr>
        <xdr:cNvPr id="154" name="Immagine 29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/>
      </xdr:nvPicPr>
      <xdr:blipFill>
        <a:blip xmlns:r="http://schemas.openxmlformats.org/officeDocument/2006/relationships" r:embed="rId5"/>
        <a:stretch/>
      </xdr:blipFill>
      <xdr:spPr>
        <a:xfrm>
          <a:off x="390525" y="1613535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28575</xdr:colOff>
      <xdr:row>54</xdr:row>
      <xdr:rowOff>0</xdr:rowOff>
    </xdr:from>
    <xdr:to>
      <xdr:col>1</xdr:col>
      <xdr:colOff>275895</xdr:colOff>
      <xdr:row>54</xdr:row>
      <xdr:rowOff>247320</xdr:rowOff>
    </xdr:to>
    <xdr:pic>
      <xdr:nvPicPr>
        <xdr:cNvPr id="156" name="Immagine 29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390525" y="1613535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23640</xdr:colOff>
      <xdr:row>56</xdr:row>
      <xdr:rowOff>32970</xdr:rowOff>
    </xdr:from>
    <xdr:to>
      <xdr:col>1</xdr:col>
      <xdr:colOff>270960</xdr:colOff>
      <xdr:row>57</xdr:row>
      <xdr:rowOff>4065</xdr:rowOff>
    </xdr:to>
    <xdr:pic>
      <xdr:nvPicPr>
        <xdr:cNvPr id="157" name="Immagine 3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5590" y="16701720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19050</xdr:colOff>
      <xdr:row>57</xdr:row>
      <xdr:rowOff>19050</xdr:rowOff>
    </xdr:from>
    <xdr:to>
      <xdr:col>1</xdr:col>
      <xdr:colOff>266370</xdr:colOff>
      <xdr:row>57</xdr:row>
      <xdr:rowOff>266370</xdr:rowOff>
    </xdr:to>
    <xdr:pic>
      <xdr:nvPicPr>
        <xdr:cNvPr id="158" name="Immagine 3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381000" y="16964025"/>
          <a:ext cx="247320" cy="247320"/>
        </a:xfrm>
        <a:prstGeom prst="rect">
          <a:avLst/>
        </a:prstGeom>
        <a:ln>
          <a:noFill/>
        </a:ln>
      </xdr:spPr>
    </xdr:pic>
    <xdr:clientData/>
  </xdr:twoCellAnchor>
  <xdr:oneCellAnchor>
    <xdr:from>
      <xdr:col>1</xdr:col>
      <xdr:colOff>19440</xdr:colOff>
      <xdr:row>58</xdr:row>
      <xdr:rowOff>19440</xdr:rowOff>
    </xdr:from>
    <xdr:ext cx="285555" cy="247320"/>
    <xdr:pic>
      <xdr:nvPicPr>
        <xdr:cNvPr id="159" name="Immagine 23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381390" y="18345540"/>
          <a:ext cx="285555" cy="247320"/>
        </a:xfrm>
        <a:prstGeom prst="rect">
          <a:avLst/>
        </a:prstGeom>
        <a:ln>
          <a:noFill/>
        </a:ln>
      </xdr:spPr>
    </xdr:pic>
    <xdr:clientData/>
  </xdr:oneCellAnchor>
  <xdr:twoCellAnchor editAs="oneCell">
    <xdr:from>
      <xdr:col>1</xdr:col>
      <xdr:colOff>19050</xdr:colOff>
      <xdr:row>61</xdr:row>
      <xdr:rowOff>19050</xdr:rowOff>
    </xdr:from>
    <xdr:to>
      <xdr:col>2</xdr:col>
      <xdr:colOff>9330</xdr:colOff>
      <xdr:row>61</xdr:row>
      <xdr:rowOff>266370</xdr:rowOff>
    </xdr:to>
    <xdr:pic>
      <xdr:nvPicPr>
        <xdr:cNvPr id="160" name="Immagine 23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381000" y="18068925"/>
          <a:ext cx="285555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23640</xdr:colOff>
      <xdr:row>98</xdr:row>
      <xdr:rowOff>15375</xdr:rowOff>
    </xdr:from>
    <xdr:to>
      <xdr:col>2</xdr:col>
      <xdr:colOff>13920</xdr:colOff>
      <xdr:row>98</xdr:row>
      <xdr:rowOff>262695</xdr:rowOff>
    </xdr:to>
    <xdr:pic>
      <xdr:nvPicPr>
        <xdr:cNvPr id="161" name="Immagine 229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385590" y="28285575"/>
          <a:ext cx="285555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28575</xdr:colOff>
      <xdr:row>85</xdr:row>
      <xdr:rowOff>19050</xdr:rowOff>
    </xdr:from>
    <xdr:to>
      <xdr:col>1</xdr:col>
      <xdr:colOff>275895</xdr:colOff>
      <xdr:row>85</xdr:row>
      <xdr:rowOff>266370</xdr:rowOff>
    </xdr:to>
    <xdr:pic>
      <xdr:nvPicPr>
        <xdr:cNvPr id="162" name="Immagine 29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390525" y="24698325"/>
          <a:ext cx="247320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9525</xdr:colOff>
      <xdr:row>109</xdr:row>
      <xdr:rowOff>19050</xdr:rowOff>
    </xdr:from>
    <xdr:to>
      <xdr:col>1</xdr:col>
      <xdr:colOff>295080</xdr:colOff>
      <xdr:row>109</xdr:row>
      <xdr:rowOff>266370</xdr:rowOff>
    </xdr:to>
    <xdr:pic>
      <xdr:nvPicPr>
        <xdr:cNvPr id="163" name="Immagine 229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371475" y="31432500"/>
          <a:ext cx="285555" cy="247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9525</xdr:colOff>
      <xdr:row>110</xdr:row>
      <xdr:rowOff>19050</xdr:rowOff>
    </xdr:from>
    <xdr:to>
      <xdr:col>1</xdr:col>
      <xdr:colOff>295080</xdr:colOff>
      <xdr:row>110</xdr:row>
      <xdr:rowOff>266370</xdr:rowOff>
    </xdr:to>
    <xdr:pic>
      <xdr:nvPicPr>
        <xdr:cNvPr id="164" name="Immagine 229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371475" y="31708725"/>
          <a:ext cx="285555" cy="2473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31"/>
  <sheetViews>
    <sheetView tabSelected="1" topLeftCell="A94" zoomScaleNormal="100" workbookViewId="0">
      <selection sqref="A1:F118"/>
    </sheetView>
  </sheetViews>
  <sheetFormatPr defaultRowHeight="15" x14ac:dyDescent="0.25"/>
  <cols>
    <col min="1" max="1" width="5.42578125" style="1" customWidth="1"/>
    <col min="2" max="2" width="4.42578125" customWidth="1"/>
    <col min="3" max="3" width="70.5703125" style="2" bestFit="1" customWidth="1"/>
    <col min="4" max="4" width="6.140625" style="3" bestFit="1" customWidth="1"/>
    <col min="5" max="6" width="11.5703125" style="4"/>
    <col min="7" max="1025" width="8.7109375" customWidth="1"/>
  </cols>
  <sheetData>
    <row r="1" spans="1:12" ht="21.95" customHeight="1" x14ac:dyDescent="0.25">
      <c r="A1" s="38" t="s">
        <v>0</v>
      </c>
      <c r="B1" s="38"/>
      <c r="C1" s="38"/>
      <c r="D1" s="38"/>
    </row>
    <row r="2" spans="1:12" ht="21.95" customHeight="1" x14ac:dyDescent="0.25">
      <c r="A2" s="39" t="s">
        <v>1</v>
      </c>
      <c r="B2" s="39"/>
      <c r="C2" s="39"/>
      <c r="D2" s="39"/>
    </row>
    <row r="3" spans="1:12" ht="21.95" customHeight="1" x14ac:dyDescent="0.25">
      <c r="A3" s="5"/>
      <c r="B3" s="6"/>
      <c r="C3" s="7" t="s">
        <v>2</v>
      </c>
      <c r="D3" s="35" t="s">
        <v>3</v>
      </c>
      <c r="E3" s="8">
        <v>33</v>
      </c>
      <c r="F3" s="4">
        <v>15</v>
      </c>
    </row>
    <row r="4" spans="1:12" ht="21.95" customHeight="1" x14ac:dyDescent="0.25">
      <c r="A4" s="9">
        <v>0</v>
      </c>
      <c r="B4" s="10"/>
      <c r="C4" s="11" t="s">
        <v>4</v>
      </c>
      <c r="D4" s="12">
        <v>0.1</v>
      </c>
      <c r="E4" s="13">
        <f>D4/(E$3*24)</f>
        <v>1.2626262626262626E-4</v>
      </c>
      <c r="F4" s="13">
        <f t="shared" ref="F4:F27" si="0">D4/(F$3*24)</f>
        <v>2.7777777777777778E-4</v>
      </c>
    </row>
    <row r="5" spans="1:12" ht="21.95" customHeight="1" x14ac:dyDescent="0.25">
      <c r="A5" s="9">
        <v>1.5</v>
      </c>
      <c r="B5" s="10"/>
      <c r="C5" s="11" t="s">
        <v>5</v>
      </c>
      <c r="D5" s="12">
        <f t="shared" ref="D5:D27" si="1">SUM(A5,D4)</f>
        <v>1.6</v>
      </c>
      <c r="E5" s="13">
        <f>D5/(E$3*24)</f>
        <v>2.0202020202020202E-3</v>
      </c>
      <c r="F5" s="13">
        <f t="shared" si="0"/>
        <v>4.4444444444444444E-3</v>
      </c>
    </row>
    <row r="6" spans="1:12" ht="31.5" x14ac:dyDescent="0.25">
      <c r="A6" s="9">
        <v>1.6</v>
      </c>
      <c r="B6" s="10"/>
      <c r="C6" s="14" t="s">
        <v>6</v>
      </c>
      <c r="D6" s="12">
        <f t="shared" si="1"/>
        <v>3.2</v>
      </c>
      <c r="E6" s="13">
        <f t="shared" ref="E6:E27" si="2">D6/(E$3*24)</f>
        <v>4.0404040404040404E-3</v>
      </c>
      <c r="F6" s="13">
        <f t="shared" si="0"/>
        <v>8.8888888888888889E-3</v>
      </c>
    </row>
    <row r="7" spans="1:12" ht="21.95" customHeight="1" x14ac:dyDescent="0.25">
      <c r="A7" s="9">
        <v>0.2</v>
      </c>
      <c r="B7" s="10"/>
      <c r="C7" s="11" t="s">
        <v>7</v>
      </c>
      <c r="D7" s="12">
        <f t="shared" si="1"/>
        <v>3.4000000000000004</v>
      </c>
      <c r="E7" s="13">
        <f t="shared" si="2"/>
        <v>4.2929292929292937E-3</v>
      </c>
      <c r="F7" s="13">
        <f t="shared" si="0"/>
        <v>9.4444444444444463E-3</v>
      </c>
      <c r="L7" s="13"/>
    </row>
    <row r="8" spans="1:12" ht="21.95" customHeight="1" x14ac:dyDescent="0.25">
      <c r="A8" s="9">
        <v>0.2</v>
      </c>
      <c r="B8" s="10"/>
      <c r="C8" s="11" t="s">
        <v>8</v>
      </c>
      <c r="D8" s="12">
        <f t="shared" si="1"/>
        <v>3.6000000000000005</v>
      </c>
      <c r="E8" s="13">
        <f t="shared" si="2"/>
        <v>4.5454545454545461E-3</v>
      </c>
      <c r="F8" s="13">
        <f t="shared" si="0"/>
        <v>1.0000000000000002E-2</v>
      </c>
    </row>
    <row r="9" spans="1:12" ht="21.95" customHeight="1" x14ac:dyDescent="0.25">
      <c r="A9" s="9">
        <v>7.7</v>
      </c>
      <c r="B9" s="10"/>
      <c r="C9" s="11" t="s">
        <v>9</v>
      </c>
      <c r="D9" s="12">
        <f t="shared" si="1"/>
        <v>11.3</v>
      </c>
      <c r="E9" s="13">
        <f t="shared" si="2"/>
        <v>1.4267676767676769E-2</v>
      </c>
      <c r="F9" s="13">
        <f t="shared" si="0"/>
        <v>3.138888888888889E-2</v>
      </c>
    </row>
    <row r="10" spans="1:12" ht="21.95" customHeight="1" x14ac:dyDescent="0.25">
      <c r="A10" s="9">
        <v>0.1</v>
      </c>
      <c r="B10" s="10"/>
      <c r="C10" s="11" t="s">
        <v>10</v>
      </c>
      <c r="D10" s="12">
        <f t="shared" si="1"/>
        <v>11.4</v>
      </c>
      <c r="E10" s="13">
        <f t="shared" si="2"/>
        <v>1.4393939393939395E-2</v>
      </c>
      <c r="F10" s="13">
        <f t="shared" si="0"/>
        <v>3.1666666666666669E-2</v>
      </c>
    </row>
    <row r="11" spans="1:12" ht="21.95" customHeight="1" x14ac:dyDescent="0.25">
      <c r="A11" s="9">
        <v>0.1</v>
      </c>
      <c r="B11" s="10"/>
      <c r="C11" s="11" t="s">
        <v>11</v>
      </c>
      <c r="D11" s="12">
        <f t="shared" si="1"/>
        <v>11.5</v>
      </c>
      <c r="E11" s="13">
        <f t="shared" si="2"/>
        <v>1.452020202020202E-2</v>
      </c>
      <c r="F11" s="13">
        <f t="shared" si="0"/>
        <v>3.1944444444444442E-2</v>
      </c>
    </row>
    <row r="12" spans="1:12" ht="21.95" customHeight="1" x14ac:dyDescent="0.25">
      <c r="A12" s="9"/>
      <c r="B12" s="10"/>
      <c r="C12" s="11" t="s">
        <v>12</v>
      </c>
      <c r="D12" s="12">
        <f t="shared" si="1"/>
        <v>11.5</v>
      </c>
      <c r="E12" s="13">
        <f t="shared" si="2"/>
        <v>1.452020202020202E-2</v>
      </c>
      <c r="F12" s="13">
        <f t="shared" si="0"/>
        <v>3.1944444444444442E-2</v>
      </c>
    </row>
    <row r="13" spans="1:12" ht="21.95" customHeight="1" x14ac:dyDescent="0.25">
      <c r="A13" s="9">
        <v>3.8</v>
      </c>
      <c r="B13" s="10"/>
      <c r="C13" s="11" t="s">
        <v>87</v>
      </c>
      <c r="D13" s="12">
        <f t="shared" si="1"/>
        <v>15.3</v>
      </c>
      <c r="E13" s="13">
        <f t="shared" si="2"/>
        <v>1.9318181818181818E-2</v>
      </c>
      <c r="F13" s="13">
        <f t="shared" si="0"/>
        <v>4.2500000000000003E-2</v>
      </c>
    </row>
    <row r="14" spans="1:12" ht="21.95" customHeight="1" x14ac:dyDescent="0.25">
      <c r="A14" s="9"/>
      <c r="B14" s="10"/>
      <c r="C14" s="11" t="s">
        <v>13</v>
      </c>
      <c r="D14" s="12">
        <f t="shared" si="1"/>
        <v>15.3</v>
      </c>
      <c r="E14" s="13">
        <f t="shared" si="2"/>
        <v>1.9318181818181818E-2</v>
      </c>
      <c r="F14" s="13">
        <f t="shared" si="0"/>
        <v>4.2500000000000003E-2</v>
      </c>
    </row>
    <row r="15" spans="1:12" ht="21.95" customHeight="1" x14ac:dyDescent="0.25">
      <c r="A15" s="9"/>
      <c r="B15" s="10"/>
      <c r="C15" s="11" t="s">
        <v>14</v>
      </c>
      <c r="D15" s="12">
        <f t="shared" si="1"/>
        <v>15.3</v>
      </c>
      <c r="E15" s="13">
        <f t="shared" si="2"/>
        <v>1.9318181818181818E-2</v>
      </c>
      <c r="F15" s="13">
        <f t="shared" si="0"/>
        <v>4.2500000000000003E-2</v>
      </c>
    </row>
    <row r="16" spans="1:12" ht="21.95" customHeight="1" x14ac:dyDescent="0.25">
      <c r="A16" s="9"/>
      <c r="B16" s="10"/>
      <c r="C16" s="11" t="s">
        <v>15</v>
      </c>
      <c r="D16" s="12">
        <f t="shared" si="1"/>
        <v>15.3</v>
      </c>
      <c r="E16" s="13">
        <f t="shared" si="2"/>
        <v>1.9318181818181818E-2</v>
      </c>
      <c r="F16" s="13">
        <f t="shared" si="0"/>
        <v>4.2500000000000003E-2</v>
      </c>
    </row>
    <row r="17" spans="1:6" ht="21.95" customHeight="1" x14ac:dyDescent="0.25">
      <c r="A17" s="9">
        <v>6.9</v>
      </c>
      <c r="B17" s="10"/>
      <c r="C17" s="11" t="s">
        <v>16</v>
      </c>
      <c r="D17" s="12">
        <f t="shared" si="1"/>
        <v>22.200000000000003</v>
      </c>
      <c r="E17" s="13">
        <f t="shared" si="2"/>
        <v>2.8030303030303034E-2</v>
      </c>
      <c r="F17" s="13">
        <f t="shared" si="0"/>
        <v>6.1666666666666675E-2</v>
      </c>
    </row>
    <row r="18" spans="1:6" ht="21.95" customHeight="1" x14ac:dyDescent="0.25">
      <c r="A18" s="9">
        <v>0.1</v>
      </c>
      <c r="B18" s="10"/>
      <c r="C18" s="11" t="s">
        <v>17</v>
      </c>
      <c r="D18" s="12">
        <f t="shared" si="1"/>
        <v>22.300000000000004</v>
      </c>
      <c r="E18" s="13">
        <f t="shared" si="2"/>
        <v>2.8156565656565661E-2</v>
      </c>
      <c r="F18" s="13">
        <f t="shared" si="0"/>
        <v>6.1944444444444455E-2</v>
      </c>
    </row>
    <row r="19" spans="1:6" ht="21.95" customHeight="1" x14ac:dyDescent="0.25">
      <c r="A19" s="9">
        <v>0</v>
      </c>
      <c r="B19" s="10"/>
      <c r="C19" s="11" t="s">
        <v>18</v>
      </c>
      <c r="D19" s="12">
        <f t="shared" si="1"/>
        <v>22.300000000000004</v>
      </c>
      <c r="E19" s="13">
        <f t="shared" si="2"/>
        <v>2.8156565656565661E-2</v>
      </c>
      <c r="F19" s="13">
        <f t="shared" si="0"/>
        <v>6.1944444444444455E-2</v>
      </c>
    </row>
    <row r="20" spans="1:6" ht="21.95" customHeight="1" x14ac:dyDescent="0.25">
      <c r="A20" s="9">
        <v>0.3</v>
      </c>
      <c r="B20" s="10"/>
      <c r="C20" s="11" t="s">
        <v>19</v>
      </c>
      <c r="D20" s="12">
        <f t="shared" si="1"/>
        <v>22.600000000000005</v>
      </c>
      <c r="E20" s="13">
        <f t="shared" si="2"/>
        <v>2.8535353535353542E-2</v>
      </c>
      <c r="F20" s="13">
        <f t="shared" si="0"/>
        <v>6.2777777777777793E-2</v>
      </c>
    </row>
    <row r="21" spans="1:6" ht="31.5" x14ac:dyDescent="0.25">
      <c r="A21" s="9">
        <v>3.2</v>
      </c>
      <c r="B21" s="10"/>
      <c r="C21" s="14" t="s">
        <v>20</v>
      </c>
      <c r="D21" s="12">
        <f t="shared" si="1"/>
        <v>25.800000000000004</v>
      </c>
      <c r="E21" s="13">
        <f t="shared" si="2"/>
        <v>3.2575757575757584E-2</v>
      </c>
      <c r="F21" s="13">
        <f t="shared" si="0"/>
        <v>7.1666666666666684E-2</v>
      </c>
    </row>
    <row r="22" spans="1:6" ht="21.95" customHeight="1" x14ac:dyDescent="0.25">
      <c r="A22" s="9">
        <v>0.3</v>
      </c>
      <c r="B22" s="10"/>
      <c r="C22" s="11" t="s">
        <v>21</v>
      </c>
      <c r="D22" s="12">
        <f t="shared" si="1"/>
        <v>26.100000000000005</v>
      </c>
      <c r="E22" s="13">
        <f t="shared" si="2"/>
        <v>3.2954545454545459E-2</v>
      </c>
      <c r="F22" s="13">
        <f t="shared" si="0"/>
        <v>7.2500000000000009E-2</v>
      </c>
    </row>
    <row r="23" spans="1:6" ht="21.95" customHeight="1" x14ac:dyDescent="0.25">
      <c r="A23" s="9">
        <v>4.9000000000000004</v>
      </c>
      <c r="B23" s="10"/>
      <c r="C23" s="11" t="s">
        <v>22</v>
      </c>
      <c r="D23" s="12">
        <f t="shared" si="1"/>
        <v>31.000000000000007</v>
      </c>
      <c r="E23" s="13">
        <f t="shared" si="2"/>
        <v>3.9141414141414151E-2</v>
      </c>
      <c r="F23" s="13">
        <f t="shared" si="0"/>
        <v>8.6111111111111124E-2</v>
      </c>
    </row>
    <row r="24" spans="1:6" ht="21.95" customHeight="1" x14ac:dyDescent="0.25">
      <c r="A24" s="9">
        <v>0.2</v>
      </c>
      <c r="B24" s="10"/>
      <c r="C24" s="11" t="s">
        <v>21</v>
      </c>
      <c r="D24" s="12">
        <f t="shared" si="1"/>
        <v>31.200000000000006</v>
      </c>
      <c r="E24" s="13">
        <f t="shared" si="2"/>
        <v>3.9393939393939405E-2</v>
      </c>
      <c r="F24" s="13">
        <f t="shared" si="0"/>
        <v>8.6666666666666684E-2</v>
      </c>
    </row>
    <row r="25" spans="1:6" ht="21.95" customHeight="1" x14ac:dyDescent="0.25">
      <c r="A25" s="9">
        <v>1.5</v>
      </c>
      <c r="B25" s="10"/>
      <c r="C25" s="11" t="s">
        <v>23</v>
      </c>
      <c r="D25" s="12">
        <f t="shared" si="1"/>
        <v>32.700000000000003</v>
      </c>
      <c r="E25" s="13">
        <f t="shared" si="2"/>
        <v>4.128787878787879E-2</v>
      </c>
      <c r="F25" s="13">
        <f t="shared" si="0"/>
        <v>9.0833333333333335E-2</v>
      </c>
    </row>
    <row r="26" spans="1:6" ht="21.95" customHeight="1" x14ac:dyDescent="0.25">
      <c r="A26" s="9">
        <v>1.4</v>
      </c>
      <c r="B26" s="10"/>
      <c r="C26" s="11" t="s">
        <v>24</v>
      </c>
      <c r="D26" s="12">
        <f t="shared" si="1"/>
        <v>34.1</v>
      </c>
      <c r="E26" s="13">
        <f t="shared" si="2"/>
        <v>4.3055555555555555E-2</v>
      </c>
      <c r="F26" s="13">
        <f t="shared" si="0"/>
        <v>9.4722222222222222E-2</v>
      </c>
    </row>
    <row r="27" spans="1:6" ht="21.95" customHeight="1" x14ac:dyDescent="0.25">
      <c r="A27" s="9">
        <v>0.1</v>
      </c>
      <c r="B27" s="10"/>
      <c r="C27" s="11" t="s">
        <v>25</v>
      </c>
      <c r="D27" s="12">
        <f t="shared" si="1"/>
        <v>34.200000000000003</v>
      </c>
      <c r="E27" s="13">
        <f t="shared" si="2"/>
        <v>4.3181818181818182E-2</v>
      </c>
      <c r="F27" s="13">
        <f t="shared" si="0"/>
        <v>9.5000000000000001E-2</v>
      </c>
    </row>
    <row r="28" spans="1:6" ht="21.95" customHeight="1" x14ac:dyDescent="0.25">
      <c r="A28" s="40" t="s">
        <v>91</v>
      </c>
      <c r="B28" s="41"/>
      <c r="C28" s="41"/>
      <c r="D28" s="42"/>
      <c r="E28" s="13"/>
      <c r="F28" s="13"/>
    </row>
    <row r="29" spans="1:6" ht="21.95" customHeight="1" x14ac:dyDescent="0.25">
      <c r="A29" s="16">
        <v>0.4</v>
      </c>
      <c r="B29" s="15"/>
      <c r="C29" s="17" t="s">
        <v>95</v>
      </c>
      <c r="D29" s="18">
        <f>SUM(A29,D27)</f>
        <v>34.6</v>
      </c>
      <c r="E29" s="13">
        <f t="shared" ref="E29:E52" si="3">D29/(E$3*24)</f>
        <v>4.3686868686868691E-2</v>
      </c>
      <c r="F29" s="13">
        <f t="shared" ref="F29:F52" si="4">D29/(F$3*24)</f>
        <v>9.6111111111111119E-2</v>
      </c>
    </row>
    <row r="30" spans="1:6" ht="31.5" x14ac:dyDescent="0.25">
      <c r="A30" s="9">
        <v>0</v>
      </c>
      <c r="B30" s="10"/>
      <c r="C30" s="14" t="s">
        <v>26</v>
      </c>
      <c r="D30" s="12">
        <f t="shared" ref="D30:D52" si="5">SUM(A30,D29)</f>
        <v>34.6</v>
      </c>
      <c r="E30" s="13">
        <f t="shared" si="3"/>
        <v>4.3686868686868691E-2</v>
      </c>
      <c r="F30" s="13">
        <f t="shared" si="4"/>
        <v>9.6111111111111119E-2</v>
      </c>
    </row>
    <row r="31" spans="1:6" ht="21.95" customHeight="1" x14ac:dyDescent="0.25">
      <c r="A31" s="9">
        <v>1</v>
      </c>
      <c r="B31" s="10"/>
      <c r="C31" s="14" t="s">
        <v>27</v>
      </c>
      <c r="D31" s="12">
        <f t="shared" si="5"/>
        <v>35.6</v>
      </c>
      <c r="E31" s="13">
        <f t="shared" si="3"/>
        <v>4.4949494949494954E-2</v>
      </c>
      <c r="F31" s="13">
        <f t="shared" si="4"/>
        <v>9.8888888888888887E-2</v>
      </c>
    </row>
    <row r="32" spans="1:6" ht="21.95" customHeight="1" x14ac:dyDescent="0.25">
      <c r="A32" s="9">
        <v>0.2</v>
      </c>
      <c r="B32" s="10"/>
      <c r="C32" s="11" t="s">
        <v>28</v>
      </c>
      <c r="D32" s="12">
        <f t="shared" si="5"/>
        <v>35.800000000000004</v>
      </c>
      <c r="E32" s="13">
        <f t="shared" si="3"/>
        <v>4.5202020202020209E-2</v>
      </c>
      <c r="F32" s="13">
        <f t="shared" si="4"/>
        <v>9.944444444444446E-2</v>
      </c>
    </row>
    <row r="33" spans="1:6" ht="21.95" customHeight="1" x14ac:dyDescent="0.25">
      <c r="A33" s="9">
        <v>0</v>
      </c>
      <c r="B33" s="10"/>
      <c r="C33" s="11" t="s">
        <v>23</v>
      </c>
      <c r="D33" s="12">
        <f t="shared" si="5"/>
        <v>35.800000000000004</v>
      </c>
      <c r="E33" s="13">
        <f t="shared" si="3"/>
        <v>4.5202020202020209E-2</v>
      </c>
      <c r="F33" s="13">
        <f t="shared" si="4"/>
        <v>9.944444444444446E-2</v>
      </c>
    </row>
    <row r="34" spans="1:6" ht="21.95" customHeight="1" x14ac:dyDescent="0.25">
      <c r="A34" s="9">
        <v>1.3</v>
      </c>
      <c r="B34" s="10"/>
      <c r="C34" s="11" t="s">
        <v>29</v>
      </c>
      <c r="D34" s="12">
        <f t="shared" si="5"/>
        <v>37.1</v>
      </c>
      <c r="E34" s="13">
        <f t="shared" si="3"/>
        <v>4.6843434343434347E-2</v>
      </c>
      <c r="F34" s="13">
        <f t="shared" si="4"/>
        <v>0.10305555555555555</v>
      </c>
    </row>
    <row r="35" spans="1:6" ht="21.95" customHeight="1" x14ac:dyDescent="0.25">
      <c r="A35" s="9">
        <v>0.2</v>
      </c>
      <c r="B35" s="10"/>
      <c r="C35" s="11" t="s">
        <v>30</v>
      </c>
      <c r="D35" s="12">
        <f t="shared" si="5"/>
        <v>37.300000000000004</v>
      </c>
      <c r="E35" s="13">
        <f t="shared" si="3"/>
        <v>4.7095959595959601E-2</v>
      </c>
      <c r="F35" s="13">
        <f t="shared" si="4"/>
        <v>0.10361111111111113</v>
      </c>
    </row>
    <row r="36" spans="1:6" ht="21.95" customHeight="1" x14ac:dyDescent="0.25">
      <c r="A36" s="19">
        <v>3.8</v>
      </c>
      <c r="B36" s="20"/>
      <c r="C36" s="20" t="s">
        <v>31</v>
      </c>
      <c r="D36" s="12">
        <f t="shared" si="5"/>
        <v>41.1</v>
      </c>
      <c r="E36" s="13">
        <f t="shared" si="3"/>
        <v>5.1893939393939395E-2</v>
      </c>
      <c r="F36" s="13">
        <f t="shared" si="4"/>
        <v>0.11416666666666667</v>
      </c>
    </row>
    <row r="37" spans="1:6" ht="21.95" customHeight="1" x14ac:dyDescent="0.25">
      <c r="A37" s="19">
        <v>0.6</v>
      </c>
      <c r="B37" s="20"/>
      <c r="C37" s="20" t="s">
        <v>32</v>
      </c>
      <c r="D37" s="12">
        <f t="shared" si="5"/>
        <v>41.7</v>
      </c>
      <c r="E37" s="13">
        <f t="shared" si="3"/>
        <v>5.2651515151515157E-2</v>
      </c>
      <c r="F37" s="13">
        <f t="shared" si="4"/>
        <v>0.11583333333333334</v>
      </c>
    </row>
    <row r="38" spans="1:6" ht="21.95" customHeight="1" x14ac:dyDescent="0.25">
      <c r="A38" s="19">
        <v>1.2</v>
      </c>
      <c r="B38" s="20"/>
      <c r="C38" s="20" t="s">
        <v>33</v>
      </c>
      <c r="D38" s="12">
        <f t="shared" si="5"/>
        <v>42.900000000000006</v>
      </c>
      <c r="E38" s="13">
        <f t="shared" si="3"/>
        <v>5.4166666666666675E-2</v>
      </c>
      <c r="F38" s="13">
        <f t="shared" si="4"/>
        <v>0.11916666666666668</v>
      </c>
    </row>
    <row r="39" spans="1:6" ht="21.95" customHeight="1" x14ac:dyDescent="0.25">
      <c r="A39" s="19">
        <v>0.6</v>
      </c>
      <c r="B39" s="20"/>
      <c r="C39" s="20"/>
      <c r="D39" s="12">
        <f t="shared" si="5"/>
        <v>43.500000000000007</v>
      </c>
      <c r="E39" s="13">
        <f t="shared" si="3"/>
        <v>5.4924242424242431E-2</v>
      </c>
      <c r="F39" s="13">
        <f t="shared" si="4"/>
        <v>0.12083333333333335</v>
      </c>
    </row>
    <row r="40" spans="1:6" ht="21.95" customHeight="1" x14ac:dyDescent="0.25">
      <c r="A40" s="19">
        <v>0.1</v>
      </c>
      <c r="B40" s="20"/>
      <c r="C40" s="20" t="s">
        <v>34</v>
      </c>
      <c r="D40" s="12">
        <f t="shared" si="5"/>
        <v>43.600000000000009</v>
      </c>
      <c r="E40" s="13">
        <f t="shared" si="3"/>
        <v>5.5050505050505058E-2</v>
      </c>
      <c r="F40" s="13">
        <f t="shared" si="4"/>
        <v>0.12111111111111114</v>
      </c>
    </row>
    <row r="41" spans="1:6" ht="21.95" customHeight="1" x14ac:dyDescent="0.25">
      <c r="A41" s="19">
        <v>0</v>
      </c>
      <c r="B41" s="20"/>
      <c r="C41" s="20" t="s">
        <v>35</v>
      </c>
      <c r="D41" s="12">
        <f t="shared" si="5"/>
        <v>43.600000000000009</v>
      </c>
      <c r="E41" s="13">
        <f t="shared" si="3"/>
        <v>5.5050505050505058E-2</v>
      </c>
      <c r="F41" s="13">
        <f t="shared" si="4"/>
        <v>0.12111111111111114</v>
      </c>
    </row>
    <row r="42" spans="1:6" ht="21.95" customHeight="1" x14ac:dyDescent="0.25">
      <c r="A42" s="19">
        <v>0.3</v>
      </c>
      <c r="B42" s="20"/>
      <c r="C42" s="20" t="s">
        <v>36</v>
      </c>
      <c r="D42" s="12">
        <f t="shared" si="5"/>
        <v>43.900000000000006</v>
      </c>
      <c r="E42" s="13">
        <f t="shared" si="3"/>
        <v>5.5429292929292939E-2</v>
      </c>
      <c r="F42" s="13">
        <f t="shared" si="4"/>
        <v>0.12194444444444447</v>
      </c>
    </row>
    <row r="43" spans="1:6" ht="21.95" customHeight="1" x14ac:dyDescent="0.25">
      <c r="A43" s="19">
        <v>0.6</v>
      </c>
      <c r="B43" s="20"/>
      <c r="C43" s="20" t="s">
        <v>37</v>
      </c>
      <c r="D43" s="12">
        <f t="shared" si="5"/>
        <v>44.500000000000007</v>
      </c>
      <c r="E43" s="13">
        <f t="shared" si="3"/>
        <v>5.6186868686868695E-2</v>
      </c>
      <c r="F43" s="13">
        <f t="shared" si="4"/>
        <v>0.12361111111111113</v>
      </c>
    </row>
    <row r="44" spans="1:6" ht="21.95" customHeight="1" x14ac:dyDescent="0.25">
      <c r="A44" s="19">
        <v>0.2</v>
      </c>
      <c r="B44" s="20"/>
      <c r="C44" s="20" t="s">
        <v>38</v>
      </c>
      <c r="D44" s="12">
        <f t="shared" si="5"/>
        <v>44.70000000000001</v>
      </c>
      <c r="E44" s="13">
        <f t="shared" si="3"/>
        <v>5.6439393939393949E-2</v>
      </c>
      <c r="F44" s="13">
        <f t="shared" si="4"/>
        <v>0.12416666666666669</v>
      </c>
    </row>
    <row r="45" spans="1:6" ht="21.95" customHeight="1" x14ac:dyDescent="0.25">
      <c r="A45" s="19">
        <v>1</v>
      </c>
      <c r="B45" s="20"/>
      <c r="C45" s="20" t="s">
        <v>39</v>
      </c>
      <c r="D45" s="12">
        <f t="shared" si="5"/>
        <v>45.70000000000001</v>
      </c>
      <c r="E45" s="13">
        <f t="shared" si="3"/>
        <v>5.7702020202020213E-2</v>
      </c>
      <c r="F45" s="13">
        <f t="shared" si="4"/>
        <v>0.12694444444444447</v>
      </c>
    </row>
    <row r="46" spans="1:6" ht="21.95" customHeight="1" x14ac:dyDescent="0.25">
      <c r="A46" s="19">
        <v>0.2</v>
      </c>
      <c r="B46" s="20"/>
      <c r="C46" s="20" t="s">
        <v>40</v>
      </c>
      <c r="D46" s="12">
        <f t="shared" si="5"/>
        <v>45.900000000000013</v>
      </c>
      <c r="E46" s="13">
        <f t="shared" si="3"/>
        <v>5.7954545454545474E-2</v>
      </c>
      <c r="F46" s="13">
        <f t="shared" si="4"/>
        <v>0.12750000000000003</v>
      </c>
    </row>
    <row r="47" spans="1:6" ht="21.95" customHeight="1" x14ac:dyDescent="0.25">
      <c r="A47" s="19">
        <v>11.8</v>
      </c>
      <c r="B47" s="20"/>
      <c r="C47" s="20" t="s">
        <v>41</v>
      </c>
      <c r="D47" s="12">
        <f t="shared" si="5"/>
        <v>57.700000000000017</v>
      </c>
      <c r="E47" s="13">
        <f t="shared" si="3"/>
        <v>7.2853535353535379E-2</v>
      </c>
      <c r="F47" s="13">
        <f t="shared" si="4"/>
        <v>0.16027777777777782</v>
      </c>
    </row>
    <row r="48" spans="1:6" ht="21.95" customHeight="1" x14ac:dyDescent="0.25">
      <c r="A48" s="19">
        <v>4.3</v>
      </c>
      <c r="B48" s="20"/>
      <c r="C48" s="21" t="s">
        <v>42</v>
      </c>
      <c r="D48" s="12">
        <f t="shared" si="5"/>
        <v>62.000000000000014</v>
      </c>
      <c r="E48" s="13">
        <f t="shared" si="3"/>
        <v>7.8282828282828301E-2</v>
      </c>
      <c r="F48" s="13">
        <f t="shared" si="4"/>
        <v>0.17222222222222225</v>
      </c>
    </row>
    <row r="49" spans="1:6" ht="21.95" customHeight="1" x14ac:dyDescent="0.25">
      <c r="A49" s="19">
        <v>1</v>
      </c>
      <c r="B49" s="22"/>
      <c r="C49" s="23" t="s">
        <v>43</v>
      </c>
      <c r="D49" s="24">
        <f t="shared" si="5"/>
        <v>63.000000000000014</v>
      </c>
      <c r="E49" s="13">
        <f t="shared" si="3"/>
        <v>7.9545454545454558E-2</v>
      </c>
      <c r="F49" s="13">
        <f t="shared" si="4"/>
        <v>0.17500000000000004</v>
      </c>
    </row>
    <row r="50" spans="1:6" ht="21.95" customHeight="1" x14ac:dyDescent="0.25">
      <c r="A50" s="19">
        <v>7</v>
      </c>
      <c r="B50" s="22"/>
      <c r="C50" s="25" t="s">
        <v>43</v>
      </c>
      <c r="D50" s="24">
        <f t="shared" si="5"/>
        <v>70.000000000000014</v>
      </c>
      <c r="E50" s="13">
        <f t="shared" si="3"/>
        <v>8.8383838383838398E-2</v>
      </c>
      <c r="F50" s="13">
        <f t="shared" si="4"/>
        <v>0.19444444444444448</v>
      </c>
    </row>
    <row r="51" spans="1:6" ht="21.95" customHeight="1" x14ac:dyDescent="0.25">
      <c r="A51" s="19">
        <v>5.4</v>
      </c>
      <c r="B51" s="20"/>
      <c r="C51" s="25" t="s">
        <v>44</v>
      </c>
      <c r="D51" s="12">
        <f t="shared" si="5"/>
        <v>75.40000000000002</v>
      </c>
      <c r="E51" s="13">
        <f t="shared" si="3"/>
        <v>9.5202020202020232E-2</v>
      </c>
      <c r="F51" s="13">
        <f t="shared" si="4"/>
        <v>0.20944444444444449</v>
      </c>
    </row>
    <row r="52" spans="1:6" ht="21.95" customHeight="1" x14ac:dyDescent="0.25">
      <c r="A52" s="19">
        <v>1.1000000000000001</v>
      </c>
      <c r="B52" s="20"/>
      <c r="C52" s="20" t="s">
        <v>97</v>
      </c>
      <c r="D52" s="12">
        <f t="shared" si="5"/>
        <v>76.500000000000014</v>
      </c>
      <c r="E52" s="13">
        <f t="shared" si="3"/>
        <v>9.6590909090909102E-2</v>
      </c>
      <c r="F52" s="13">
        <f t="shared" si="4"/>
        <v>0.21250000000000005</v>
      </c>
    </row>
    <row r="53" spans="1:6" ht="21.95" customHeight="1" x14ac:dyDescent="0.25">
      <c r="A53" s="43" t="s">
        <v>90</v>
      </c>
      <c r="B53" s="43"/>
      <c r="C53" s="43"/>
      <c r="D53" s="43"/>
      <c r="E53" s="13"/>
      <c r="F53" s="13"/>
    </row>
    <row r="54" spans="1:6" ht="21.95" customHeight="1" x14ac:dyDescent="0.25">
      <c r="A54" s="16">
        <v>0.2</v>
      </c>
      <c r="B54" s="15"/>
      <c r="C54" s="17" t="s">
        <v>96</v>
      </c>
      <c r="D54" s="18">
        <f>SUM(A54,D52)</f>
        <v>76.700000000000017</v>
      </c>
      <c r="E54" s="13">
        <f>D54/(E$3*24)</f>
        <v>9.684343434343437E-2</v>
      </c>
      <c r="F54" s="13">
        <f>D54/(F$3*24)</f>
        <v>0.21305555555555561</v>
      </c>
    </row>
    <row r="55" spans="1:6" ht="21.95" customHeight="1" x14ac:dyDescent="0.25">
      <c r="A55" s="16">
        <v>0.1</v>
      </c>
      <c r="B55" s="15"/>
      <c r="C55" s="21" t="s">
        <v>89</v>
      </c>
      <c r="D55" s="18">
        <f>SUM(A55,D52)</f>
        <v>76.600000000000009</v>
      </c>
      <c r="E55" s="13">
        <f>D55/(E$3*24)</f>
        <v>9.6717171717171729E-2</v>
      </c>
      <c r="F55" s="13">
        <f>D55/(F$3*24)</f>
        <v>0.21277777777777779</v>
      </c>
    </row>
    <row r="56" spans="1:6" ht="21.95" customHeight="1" x14ac:dyDescent="0.25">
      <c r="A56" s="19">
        <v>0.3</v>
      </c>
      <c r="B56" s="20"/>
      <c r="C56" s="20" t="s">
        <v>45</v>
      </c>
      <c r="D56" s="18">
        <f t="shared" ref="D56:D72" si="6">SUM(A56,D55)</f>
        <v>76.900000000000006</v>
      </c>
      <c r="E56" s="13">
        <f t="shared" ref="E56:E72" si="7">D56/(E$3*24)</f>
        <v>9.7095959595959597E-2</v>
      </c>
      <c r="F56" s="13">
        <f t="shared" ref="F56:F72" si="8">D56/(F$3*24)</f>
        <v>0.21361111111111114</v>
      </c>
    </row>
    <row r="57" spans="1:6" ht="21.95" customHeight="1" x14ac:dyDescent="0.25">
      <c r="A57" s="19">
        <v>0.6</v>
      </c>
      <c r="B57" s="20"/>
      <c r="C57" s="20" t="s">
        <v>45</v>
      </c>
      <c r="D57" s="18">
        <f t="shared" si="6"/>
        <v>77.5</v>
      </c>
      <c r="E57" s="13">
        <f t="shared" si="7"/>
        <v>9.7853535353535359E-2</v>
      </c>
      <c r="F57" s="13">
        <f>D57/(F$3*24)</f>
        <v>0.21527777777777779</v>
      </c>
    </row>
    <row r="58" spans="1:6" ht="21.95" customHeight="1" x14ac:dyDescent="0.25">
      <c r="A58" s="19">
        <v>0.6</v>
      </c>
      <c r="B58" s="20"/>
      <c r="C58" s="20" t="s">
        <v>92</v>
      </c>
      <c r="D58" s="18">
        <f t="shared" si="6"/>
        <v>78.099999999999994</v>
      </c>
      <c r="E58" s="13">
        <f t="shared" si="7"/>
        <v>9.8611111111111108E-2</v>
      </c>
      <c r="F58" s="13">
        <f>D58/(F$3*24)</f>
        <v>0.21694444444444444</v>
      </c>
    </row>
    <row r="59" spans="1:6" ht="21.95" customHeight="1" x14ac:dyDescent="0.25">
      <c r="A59" s="19">
        <v>0</v>
      </c>
      <c r="B59" s="20"/>
      <c r="C59" s="20" t="s">
        <v>46</v>
      </c>
      <c r="D59" s="18">
        <f t="shared" si="6"/>
        <v>78.099999999999994</v>
      </c>
      <c r="E59" s="13">
        <f t="shared" si="7"/>
        <v>9.8611111111111108E-2</v>
      </c>
      <c r="F59" s="13">
        <f t="shared" ref="F59:F63" si="9">D59/(F$3*24)</f>
        <v>0.21694444444444444</v>
      </c>
    </row>
    <row r="60" spans="1:6" ht="21.95" customHeight="1" x14ac:dyDescent="0.25">
      <c r="A60" s="19">
        <v>5.3</v>
      </c>
      <c r="B60" s="20"/>
      <c r="C60" s="20" t="s">
        <v>31</v>
      </c>
      <c r="D60" s="18">
        <f t="shared" si="6"/>
        <v>83.399999999999991</v>
      </c>
      <c r="E60" s="13">
        <f t="shared" si="7"/>
        <v>0.10530303030303029</v>
      </c>
      <c r="F60" s="13">
        <f t="shared" si="9"/>
        <v>0.23166666666666663</v>
      </c>
    </row>
    <row r="61" spans="1:6" ht="21.95" customHeight="1" x14ac:dyDescent="0.25">
      <c r="A61" s="19">
        <v>0.9</v>
      </c>
      <c r="B61" s="20"/>
      <c r="C61" s="20" t="s">
        <v>47</v>
      </c>
      <c r="D61" s="18">
        <f t="shared" si="6"/>
        <v>84.3</v>
      </c>
      <c r="E61" s="13">
        <f t="shared" si="7"/>
        <v>0.10643939393939393</v>
      </c>
      <c r="F61" s="13">
        <f t="shared" si="9"/>
        <v>0.23416666666666666</v>
      </c>
    </row>
    <row r="62" spans="1:6" ht="21.95" customHeight="1" x14ac:dyDescent="0.25">
      <c r="A62" s="19">
        <v>0</v>
      </c>
      <c r="B62" s="20"/>
      <c r="C62" s="20" t="s">
        <v>41</v>
      </c>
      <c r="D62" s="18">
        <f t="shared" si="6"/>
        <v>84.3</v>
      </c>
      <c r="E62" s="13">
        <f t="shared" si="7"/>
        <v>0.10643939393939393</v>
      </c>
      <c r="F62" s="13">
        <f t="shared" si="9"/>
        <v>0.23416666666666666</v>
      </c>
    </row>
    <row r="63" spans="1:6" ht="21.95" customHeight="1" x14ac:dyDescent="0.25">
      <c r="A63" s="19">
        <v>5.8</v>
      </c>
      <c r="B63" s="20"/>
      <c r="C63" s="20" t="s">
        <v>48</v>
      </c>
      <c r="D63" s="18">
        <f>SUM(A63,D62)</f>
        <v>90.1</v>
      </c>
      <c r="E63" s="13">
        <f t="shared" si="7"/>
        <v>0.11376262626262626</v>
      </c>
      <c r="F63" s="13">
        <f t="shared" si="9"/>
        <v>0.25027777777777777</v>
      </c>
    </row>
    <row r="64" spans="1:6" ht="21.95" customHeight="1" x14ac:dyDescent="0.25">
      <c r="A64" s="19">
        <v>0.1</v>
      </c>
      <c r="B64" s="20"/>
      <c r="C64" s="20" t="s">
        <v>46</v>
      </c>
      <c r="D64" s="18">
        <f t="shared" si="6"/>
        <v>90.199999999999989</v>
      </c>
      <c r="E64" s="13">
        <f t="shared" si="7"/>
        <v>0.11388888888888887</v>
      </c>
      <c r="F64" s="13">
        <f t="shared" si="8"/>
        <v>0.25055555555555553</v>
      </c>
    </row>
    <row r="65" spans="1:1024" ht="21.95" customHeight="1" x14ac:dyDescent="0.25">
      <c r="A65" s="19">
        <v>4.5</v>
      </c>
      <c r="B65" s="20"/>
      <c r="C65" s="20" t="s">
        <v>41</v>
      </c>
      <c r="D65" s="18">
        <f t="shared" si="6"/>
        <v>94.699999999999989</v>
      </c>
      <c r="E65" s="13">
        <f t="shared" si="7"/>
        <v>0.11957070707070705</v>
      </c>
      <c r="F65" s="13">
        <f t="shared" si="8"/>
        <v>0.26305555555555554</v>
      </c>
    </row>
    <row r="66" spans="1:1024" ht="21.95" customHeight="1" x14ac:dyDescent="0.25">
      <c r="A66" s="19">
        <v>0</v>
      </c>
      <c r="B66" s="20"/>
      <c r="C66" s="20" t="s">
        <v>49</v>
      </c>
      <c r="D66" s="18">
        <f t="shared" si="6"/>
        <v>94.699999999999989</v>
      </c>
      <c r="E66" s="13">
        <f t="shared" si="7"/>
        <v>0.11957070707070705</v>
      </c>
      <c r="F66" s="13">
        <f t="shared" si="8"/>
        <v>0.26305555555555554</v>
      </c>
    </row>
    <row r="67" spans="1:1024" ht="21.95" customHeight="1" x14ac:dyDescent="0.25">
      <c r="A67" s="19">
        <v>4.7</v>
      </c>
      <c r="B67" s="20"/>
      <c r="C67" s="20" t="s">
        <v>50</v>
      </c>
      <c r="D67" s="18">
        <f t="shared" si="6"/>
        <v>99.399999999999991</v>
      </c>
      <c r="E67" s="13">
        <f t="shared" si="7"/>
        <v>0.12550505050505048</v>
      </c>
      <c r="F67" s="13">
        <f t="shared" si="8"/>
        <v>0.27611111111111108</v>
      </c>
    </row>
    <row r="68" spans="1:1024" ht="21.95" customHeight="1" x14ac:dyDescent="0.25">
      <c r="A68" s="19">
        <v>0</v>
      </c>
      <c r="B68" s="20"/>
      <c r="C68" s="20" t="s">
        <v>46</v>
      </c>
      <c r="D68" s="18">
        <f t="shared" si="6"/>
        <v>99.399999999999991</v>
      </c>
      <c r="E68" s="13">
        <f t="shared" si="7"/>
        <v>0.12550505050505048</v>
      </c>
      <c r="F68" s="13">
        <f t="shared" si="8"/>
        <v>0.27611111111111108</v>
      </c>
    </row>
    <row r="69" spans="1:1024" ht="21.95" customHeight="1" x14ac:dyDescent="0.25">
      <c r="A69" s="19">
        <v>5.4</v>
      </c>
      <c r="B69" s="20"/>
      <c r="C69" s="20" t="s">
        <v>41</v>
      </c>
      <c r="D69" s="18">
        <f t="shared" si="6"/>
        <v>104.8</v>
      </c>
      <c r="E69" s="13">
        <f t="shared" si="7"/>
        <v>0.13232323232323231</v>
      </c>
      <c r="F69" s="13">
        <f t="shared" si="8"/>
        <v>0.2911111111111111</v>
      </c>
    </row>
    <row r="70" spans="1:1024" ht="21.95" customHeight="1" x14ac:dyDescent="0.25">
      <c r="A70" s="19">
        <v>2.7</v>
      </c>
      <c r="B70" s="20"/>
      <c r="C70" s="20" t="s">
        <v>51</v>
      </c>
      <c r="D70" s="18">
        <f t="shared" si="6"/>
        <v>107.5</v>
      </c>
      <c r="E70" s="13">
        <f t="shared" si="7"/>
        <v>0.13573232323232323</v>
      </c>
      <c r="F70" s="13">
        <f t="shared" si="8"/>
        <v>0.2986111111111111</v>
      </c>
    </row>
    <row r="71" spans="1:1024" ht="21.95" customHeight="1" x14ac:dyDescent="0.25">
      <c r="A71" s="19">
        <v>3.1</v>
      </c>
      <c r="B71" s="20"/>
      <c r="C71" s="20" t="s">
        <v>84</v>
      </c>
      <c r="D71" s="18">
        <f t="shared" si="6"/>
        <v>110.6</v>
      </c>
      <c r="E71" s="13">
        <f t="shared" si="7"/>
        <v>0.13964646464646463</v>
      </c>
      <c r="F71" s="13">
        <f t="shared" si="8"/>
        <v>0.30722222222222223</v>
      </c>
    </row>
    <row r="72" spans="1:1024" ht="21.95" customHeight="1" x14ac:dyDescent="0.25">
      <c r="A72" s="19">
        <v>7.8</v>
      </c>
      <c r="B72" s="20"/>
      <c r="C72" s="20" t="s">
        <v>85</v>
      </c>
      <c r="D72" s="18">
        <f t="shared" si="6"/>
        <v>118.39999999999999</v>
      </c>
      <c r="E72" s="13">
        <f t="shared" si="7"/>
        <v>0.14949494949494949</v>
      </c>
      <c r="F72" s="13">
        <f t="shared" si="8"/>
        <v>0.32888888888888884</v>
      </c>
    </row>
    <row r="73" spans="1:1024" ht="21.95" customHeight="1" x14ac:dyDescent="0.25">
      <c r="A73" s="43" t="s">
        <v>93</v>
      </c>
      <c r="B73" s="43"/>
      <c r="C73" s="43"/>
      <c r="D73" s="43"/>
      <c r="E73" s="13"/>
      <c r="F73" s="13"/>
    </row>
    <row r="74" spans="1:1024" ht="21.95" customHeight="1" x14ac:dyDescent="0.25">
      <c r="A74" s="16">
        <v>3</v>
      </c>
      <c r="B74" s="15"/>
      <c r="C74" s="17" t="s">
        <v>52</v>
      </c>
      <c r="D74" s="18">
        <f>SUM(A74,D72)</f>
        <v>121.39999999999999</v>
      </c>
      <c r="E74" s="13">
        <f t="shared" ref="E74:E93" si="10">D74/(E$3*24)</f>
        <v>0.15328282828282827</v>
      </c>
      <c r="F74" s="13">
        <f t="shared" ref="F74:F93" si="11">D74/(F$3*24)</f>
        <v>0.3372222222222222</v>
      </c>
    </row>
    <row r="75" spans="1:1024" s="29" customFormat="1" ht="21.75" customHeight="1" x14ac:dyDescent="0.25">
      <c r="A75" s="26">
        <v>0</v>
      </c>
      <c r="B75" s="27"/>
      <c r="C75" s="28" t="s">
        <v>53</v>
      </c>
      <c r="D75" s="18">
        <f t="shared" ref="D75:D93" si="12">SUM(A75,D74)</f>
        <v>121.39999999999999</v>
      </c>
      <c r="E75" s="13">
        <f t="shared" si="10"/>
        <v>0.15328282828282827</v>
      </c>
      <c r="F75" s="13">
        <f t="shared" si="11"/>
        <v>0.3372222222222222</v>
      </c>
      <c r="AMD75"/>
      <c r="AME75"/>
      <c r="AMF75"/>
      <c r="AMG75"/>
      <c r="AMH75"/>
      <c r="AMI75"/>
      <c r="AMJ75"/>
    </row>
    <row r="76" spans="1:1024" ht="21.95" customHeight="1" x14ac:dyDescent="0.25">
      <c r="A76" s="19">
        <v>1.4</v>
      </c>
      <c r="B76" s="20"/>
      <c r="C76" s="20" t="s">
        <v>54</v>
      </c>
      <c r="D76" s="18">
        <f t="shared" si="12"/>
        <v>122.8</v>
      </c>
      <c r="E76" s="13">
        <f t="shared" si="10"/>
        <v>0.15505050505050505</v>
      </c>
      <c r="F76" s="13">
        <f t="shared" si="11"/>
        <v>0.34111111111111109</v>
      </c>
    </row>
    <row r="77" spans="1:1024" ht="21.95" customHeight="1" x14ac:dyDescent="0.25">
      <c r="A77" s="19">
        <v>0.7</v>
      </c>
      <c r="B77" s="20"/>
      <c r="C77" s="20" t="s">
        <v>54</v>
      </c>
      <c r="D77" s="18">
        <f t="shared" si="12"/>
        <v>123.5</v>
      </c>
      <c r="E77" s="13">
        <f t="shared" si="10"/>
        <v>0.15593434343434343</v>
      </c>
      <c r="F77" s="13">
        <f t="shared" si="11"/>
        <v>0.34305555555555556</v>
      </c>
    </row>
    <row r="78" spans="1:1024" ht="21.95" customHeight="1" x14ac:dyDescent="0.25">
      <c r="A78" s="19">
        <v>0.3</v>
      </c>
      <c r="B78" s="20"/>
      <c r="C78" s="20" t="s">
        <v>55</v>
      </c>
      <c r="D78" s="18">
        <f t="shared" si="12"/>
        <v>123.8</v>
      </c>
      <c r="E78" s="13">
        <f t="shared" si="10"/>
        <v>0.15631313131313132</v>
      </c>
      <c r="F78" s="13">
        <f t="shared" si="11"/>
        <v>0.34388888888888886</v>
      </c>
    </row>
    <row r="79" spans="1:1024" ht="21.95" customHeight="1" x14ac:dyDescent="0.25">
      <c r="A79" s="19">
        <v>0.6</v>
      </c>
      <c r="B79" s="20"/>
      <c r="C79" s="20" t="s">
        <v>56</v>
      </c>
      <c r="D79" s="18">
        <f t="shared" si="12"/>
        <v>124.39999999999999</v>
      </c>
      <c r="E79" s="13">
        <f t="shared" si="10"/>
        <v>0.15707070707070706</v>
      </c>
      <c r="F79" s="13">
        <f t="shared" si="11"/>
        <v>0.3455555555555555</v>
      </c>
    </row>
    <row r="80" spans="1:1024" ht="21.95" customHeight="1" x14ac:dyDescent="0.25">
      <c r="A80" s="19">
        <v>1.8</v>
      </c>
      <c r="B80" s="20"/>
      <c r="C80" s="20" t="s">
        <v>57</v>
      </c>
      <c r="D80" s="18">
        <f t="shared" si="12"/>
        <v>126.19999999999999</v>
      </c>
      <c r="E80" s="13">
        <f t="shared" si="10"/>
        <v>0.15934343434343434</v>
      </c>
      <c r="F80" s="13">
        <f t="shared" si="11"/>
        <v>0.35055555555555551</v>
      </c>
    </row>
    <row r="81" spans="1:6" ht="21.95" customHeight="1" x14ac:dyDescent="0.25">
      <c r="A81" s="19">
        <v>1</v>
      </c>
      <c r="B81" s="20"/>
      <c r="C81" s="20" t="s">
        <v>54</v>
      </c>
      <c r="D81" s="18">
        <f t="shared" si="12"/>
        <v>127.19999999999999</v>
      </c>
      <c r="E81" s="13">
        <f t="shared" si="10"/>
        <v>0.16060606060606059</v>
      </c>
      <c r="F81" s="13">
        <f t="shared" si="11"/>
        <v>0.35333333333333328</v>
      </c>
    </row>
    <row r="82" spans="1:6" ht="21.95" customHeight="1" x14ac:dyDescent="0.25">
      <c r="A82" s="19">
        <v>0.2</v>
      </c>
      <c r="B82" s="20"/>
      <c r="C82" s="20" t="s">
        <v>88</v>
      </c>
      <c r="D82" s="18">
        <f t="shared" si="12"/>
        <v>127.39999999999999</v>
      </c>
      <c r="E82" s="13">
        <f t="shared" si="10"/>
        <v>0.16085858585858584</v>
      </c>
      <c r="F82" s="13">
        <f t="shared" si="11"/>
        <v>0.35388888888888886</v>
      </c>
    </row>
    <row r="83" spans="1:6" ht="21.95" customHeight="1" x14ac:dyDescent="0.25">
      <c r="A83" s="19">
        <v>0.5</v>
      </c>
      <c r="B83" s="20"/>
      <c r="C83" s="20" t="s">
        <v>47</v>
      </c>
      <c r="D83" s="18">
        <f t="shared" si="12"/>
        <v>127.89999999999999</v>
      </c>
      <c r="E83" s="13">
        <f t="shared" si="10"/>
        <v>0.16148989898989899</v>
      </c>
      <c r="F83" s="13">
        <f t="shared" si="11"/>
        <v>0.35527777777777775</v>
      </c>
    </row>
    <row r="84" spans="1:6" ht="21.95" customHeight="1" x14ac:dyDescent="0.25">
      <c r="A84" s="19">
        <v>3.7</v>
      </c>
      <c r="B84" s="20"/>
      <c r="C84" s="20" t="s">
        <v>58</v>
      </c>
      <c r="D84" s="18">
        <f t="shared" si="12"/>
        <v>131.6</v>
      </c>
      <c r="E84" s="13">
        <f t="shared" si="10"/>
        <v>0.16616161616161615</v>
      </c>
      <c r="F84" s="13">
        <f t="shared" si="11"/>
        <v>0.36555555555555552</v>
      </c>
    </row>
    <row r="85" spans="1:6" ht="21.95" customHeight="1" x14ac:dyDescent="0.25">
      <c r="A85" s="19">
        <v>1.3</v>
      </c>
      <c r="B85" s="20"/>
      <c r="C85" s="20" t="s">
        <v>59</v>
      </c>
      <c r="D85" s="18">
        <f t="shared" si="12"/>
        <v>132.9</v>
      </c>
      <c r="E85" s="13">
        <f t="shared" si="10"/>
        <v>0.16780303030303031</v>
      </c>
      <c r="F85" s="13">
        <f t="shared" si="11"/>
        <v>0.3691666666666667</v>
      </c>
    </row>
    <row r="86" spans="1:6" ht="21.95" customHeight="1" x14ac:dyDescent="0.25">
      <c r="A86" s="19">
        <v>0</v>
      </c>
      <c r="B86" s="20"/>
      <c r="C86" s="20" t="s">
        <v>94</v>
      </c>
      <c r="D86" s="18">
        <f t="shared" si="12"/>
        <v>132.9</v>
      </c>
      <c r="E86" s="13">
        <f t="shared" si="10"/>
        <v>0.16780303030303031</v>
      </c>
      <c r="F86" s="13">
        <f t="shared" si="11"/>
        <v>0.3691666666666667</v>
      </c>
    </row>
    <row r="87" spans="1:6" ht="21.95" customHeight="1" x14ac:dyDescent="0.25">
      <c r="A87" s="19">
        <v>1</v>
      </c>
      <c r="B87" s="20"/>
      <c r="C87" s="20" t="s">
        <v>60</v>
      </c>
      <c r="D87" s="18">
        <f t="shared" si="12"/>
        <v>133.9</v>
      </c>
      <c r="E87" s="13">
        <f t="shared" si="10"/>
        <v>0.16906565656565659</v>
      </c>
      <c r="F87" s="13">
        <f t="shared" si="11"/>
        <v>0.37194444444444447</v>
      </c>
    </row>
    <row r="88" spans="1:6" ht="21.95" customHeight="1" x14ac:dyDescent="0.25">
      <c r="A88" s="19">
        <v>0</v>
      </c>
      <c r="B88" s="20"/>
      <c r="C88" s="20" t="s">
        <v>61</v>
      </c>
      <c r="D88" s="18">
        <f t="shared" si="12"/>
        <v>133.9</v>
      </c>
      <c r="E88" s="13">
        <f t="shared" si="10"/>
        <v>0.16906565656565659</v>
      </c>
      <c r="F88" s="13">
        <f t="shared" si="11"/>
        <v>0.37194444444444447</v>
      </c>
    </row>
    <row r="89" spans="1:6" ht="21.95" customHeight="1" x14ac:dyDescent="0.25">
      <c r="A89" s="19">
        <v>1.9</v>
      </c>
      <c r="B89" s="20"/>
      <c r="C89" s="20" t="s">
        <v>62</v>
      </c>
      <c r="D89" s="18">
        <f t="shared" si="12"/>
        <v>135.80000000000001</v>
      </c>
      <c r="E89" s="13">
        <f t="shared" si="10"/>
        <v>0.17146464646464649</v>
      </c>
      <c r="F89" s="13">
        <f t="shared" si="11"/>
        <v>0.37722222222222224</v>
      </c>
    </row>
    <row r="90" spans="1:6" ht="21.95" customHeight="1" x14ac:dyDescent="0.25">
      <c r="A90" s="19">
        <v>1</v>
      </c>
      <c r="B90" s="20"/>
      <c r="C90" s="20" t="s">
        <v>63</v>
      </c>
      <c r="D90" s="18">
        <f t="shared" si="12"/>
        <v>136.80000000000001</v>
      </c>
      <c r="E90" s="13">
        <f t="shared" si="10"/>
        <v>0.17272727272727273</v>
      </c>
      <c r="F90" s="13">
        <f t="shared" si="11"/>
        <v>0.38</v>
      </c>
    </row>
    <row r="91" spans="1:6" ht="21.95" customHeight="1" x14ac:dyDescent="0.25">
      <c r="A91" s="19">
        <v>0.7</v>
      </c>
      <c r="B91" s="20"/>
      <c r="C91" s="20" t="s">
        <v>64</v>
      </c>
      <c r="D91" s="18">
        <f t="shared" si="12"/>
        <v>137.5</v>
      </c>
      <c r="E91" s="13">
        <f t="shared" si="10"/>
        <v>0.1736111111111111</v>
      </c>
      <c r="F91" s="13">
        <f t="shared" si="11"/>
        <v>0.38194444444444442</v>
      </c>
    </row>
    <row r="92" spans="1:6" ht="21.95" customHeight="1" x14ac:dyDescent="0.25">
      <c r="A92" s="19">
        <v>1.3</v>
      </c>
      <c r="B92" s="20"/>
      <c r="C92" s="20" t="s">
        <v>65</v>
      </c>
      <c r="D92" s="18">
        <f t="shared" si="12"/>
        <v>138.80000000000001</v>
      </c>
      <c r="E92" s="13">
        <f t="shared" si="10"/>
        <v>0.17525252525252527</v>
      </c>
      <c r="F92" s="13">
        <f t="shared" si="11"/>
        <v>0.3855555555555556</v>
      </c>
    </row>
    <row r="93" spans="1:6" ht="21.95" customHeight="1" x14ac:dyDescent="0.25">
      <c r="A93" s="19">
        <v>18.600000000000001</v>
      </c>
      <c r="B93" s="20"/>
      <c r="C93" s="20" t="s">
        <v>102</v>
      </c>
      <c r="D93" s="18">
        <f>SUM(A93,D92)</f>
        <v>157.4</v>
      </c>
      <c r="E93" s="13">
        <f t="shared" si="10"/>
        <v>0.19873737373737374</v>
      </c>
      <c r="F93" s="13">
        <f t="shared" si="11"/>
        <v>0.43722222222222223</v>
      </c>
    </row>
    <row r="94" spans="1:6" ht="21.95" customHeight="1" x14ac:dyDescent="0.25">
      <c r="A94" s="43" t="s">
        <v>105</v>
      </c>
      <c r="B94" s="43"/>
      <c r="C94" s="43"/>
      <c r="D94" s="43"/>
      <c r="E94" s="13"/>
      <c r="F94" s="13"/>
    </row>
    <row r="95" spans="1:6" ht="21.95" customHeight="1" x14ac:dyDescent="0.25">
      <c r="A95" s="16">
        <v>0</v>
      </c>
      <c r="B95" s="15"/>
      <c r="C95" s="33" t="s">
        <v>104</v>
      </c>
      <c r="D95" s="18">
        <f>SUM(A95,D93)</f>
        <v>157.4</v>
      </c>
      <c r="E95" s="13">
        <f t="shared" ref="E95:E114" si="13">D95/(E$3*24)</f>
        <v>0.19873737373737374</v>
      </c>
      <c r="F95" s="13">
        <f t="shared" ref="F95:F114" si="14">D95/(F$3*24)</f>
        <v>0.43722222222222223</v>
      </c>
    </row>
    <row r="96" spans="1:6" ht="21.95" customHeight="1" x14ac:dyDescent="0.25">
      <c r="A96" s="19">
        <v>0</v>
      </c>
      <c r="B96" s="20" t="s">
        <v>66</v>
      </c>
      <c r="C96" s="20" t="s">
        <v>103</v>
      </c>
      <c r="D96" s="18">
        <f t="shared" ref="D96:D114" si="15">SUM(A96,D95)</f>
        <v>157.4</v>
      </c>
      <c r="E96" s="13">
        <f t="shared" si="13"/>
        <v>0.19873737373737374</v>
      </c>
      <c r="F96" s="13">
        <f t="shared" si="14"/>
        <v>0.43722222222222223</v>
      </c>
    </row>
    <row r="97" spans="1:6" ht="21.95" customHeight="1" x14ac:dyDescent="0.25">
      <c r="A97" s="19">
        <v>0</v>
      </c>
      <c r="B97" s="20" t="s">
        <v>67</v>
      </c>
      <c r="C97" s="20" t="s">
        <v>68</v>
      </c>
      <c r="D97" s="18">
        <f t="shared" si="15"/>
        <v>157.4</v>
      </c>
      <c r="E97" s="13">
        <f t="shared" si="13"/>
        <v>0.19873737373737374</v>
      </c>
      <c r="F97" s="13">
        <f t="shared" si="14"/>
        <v>0.43722222222222223</v>
      </c>
    </row>
    <row r="98" spans="1:6" ht="21.95" customHeight="1" x14ac:dyDescent="0.25">
      <c r="A98" s="19">
        <v>0.1</v>
      </c>
      <c r="B98" s="20"/>
      <c r="C98" s="20" t="s">
        <v>46</v>
      </c>
      <c r="D98" s="18">
        <f t="shared" si="15"/>
        <v>157.5</v>
      </c>
      <c r="E98" s="13">
        <f t="shared" si="13"/>
        <v>0.19886363636363635</v>
      </c>
      <c r="F98" s="13">
        <f t="shared" si="14"/>
        <v>0.4375</v>
      </c>
    </row>
    <row r="99" spans="1:6" ht="21.95" customHeight="1" x14ac:dyDescent="0.25">
      <c r="A99" s="19">
        <v>8.9</v>
      </c>
      <c r="B99" s="20"/>
      <c r="C99" s="20" t="s">
        <v>41</v>
      </c>
      <c r="D99" s="18">
        <f t="shared" si="15"/>
        <v>166.4</v>
      </c>
      <c r="E99" s="13">
        <f t="shared" si="13"/>
        <v>0.21010101010101012</v>
      </c>
      <c r="F99" s="13">
        <f t="shared" si="14"/>
        <v>0.46222222222222226</v>
      </c>
    </row>
    <row r="100" spans="1:6" ht="21.95" customHeight="1" x14ac:dyDescent="0.25">
      <c r="A100" s="19">
        <v>10.1</v>
      </c>
      <c r="B100" s="20" t="s">
        <v>66</v>
      </c>
      <c r="C100" s="20" t="s">
        <v>69</v>
      </c>
      <c r="D100" s="18">
        <f t="shared" si="15"/>
        <v>176.5</v>
      </c>
      <c r="E100" s="13">
        <f t="shared" si="13"/>
        <v>0.22285353535353536</v>
      </c>
      <c r="F100" s="13">
        <f t="shared" si="14"/>
        <v>0.49027777777777776</v>
      </c>
    </row>
    <row r="101" spans="1:6" ht="21.95" customHeight="1" x14ac:dyDescent="0.25">
      <c r="A101" s="19">
        <v>0.5</v>
      </c>
      <c r="B101" s="20" t="s">
        <v>70</v>
      </c>
      <c r="C101" s="20" t="s">
        <v>71</v>
      </c>
      <c r="D101" s="18">
        <f t="shared" si="15"/>
        <v>177</v>
      </c>
      <c r="E101" s="13">
        <f t="shared" si="13"/>
        <v>0.22348484848484848</v>
      </c>
      <c r="F101" s="13">
        <f t="shared" si="14"/>
        <v>0.49166666666666664</v>
      </c>
    </row>
    <row r="102" spans="1:6" ht="21.95" customHeight="1" x14ac:dyDescent="0.25">
      <c r="A102" s="19">
        <v>0.9</v>
      </c>
      <c r="B102" s="20" t="s">
        <v>66</v>
      </c>
      <c r="C102" s="20" t="s">
        <v>72</v>
      </c>
      <c r="D102" s="18">
        <f t="shared" si="15"/>
        <v>177.9</v>
      </c>
      <c r="E102" s="13">
        <f t="shared" si="13"/>
        <v>0.22462121212121214</v>
      </c>
      <c r="F102" s="13">
        <f t="shared" si="14"/>
        <v>0.4941666666666667</v>
      </c>
    </row>
    <row r="103" spans="1:6" ht="21.95" customHeight="1" x14ac:dyDescent="0.25">
      <c r="A103" s="19">
        <v>0.1</v>
      </c>
      <c r="B103" s="20" t="s">
        <v>66</v>
      </c>
      <c r="C103" s="20" t="s">
        <v>73</v>
      </c>
      <c r="D103" s="18">
        <f t="shared" si="15"/>
        <v>178</v>
      </c>
      <c r="E103" s="13">
        <f t="shared" si="13"/>
        <v>0.22474747474747475</v>
      </c>
      <c r="F103" s="13">
        <f t="shared" si="14"/>
        <v>0.49444444444444446</v>
      </c>
    </row>
    <row r="104" spans="1:6" ht="21.95" customHeight="1" x14ac:dyDescent="0.25">
      <c r="A104" s="19">
        <v>0</v>
      </c>
      <c r="B104" s="20" t="s">
        <v>66</v>
      </c>
      <c r="C104" s="20" t="s">
        <v>74</v>
      </c>
      <c r="D104" s="18">
        <f t="shared" si="15"/>
        <v>178</v>
      </c>
      <c r="E104" s="13">
        <f t="shared" si="13"/>
        <v>0.22474747474747475</v>
      </c>
      <c r="F104" s="13">
        <f t="shared" si="14"/>
        <v>0.49444444444444446</v>
      </c>
    </row>
    <row r="105" spans="1:6" ht="21.95" customHeight="1" x14ac:dyDescent="0.25">
      <c r="A105" s="19">
        <v>0.2</v>
      </c>
      <c r="B105" s="20" t="s">
        <v>66</v>
      </c>
      <c r="C105" s="20" t="s">
        <v>75</v>
      </c>
      <c r="D105" s="18">
        <f t="shared" si="15"/>
        <v>178.2</v>
      </c>
      <c r="E105" s="13">
        <f t="shared" si="13"/>
        <v>0.22499999999999998</v>
      </c>
      <c r="F105" s="13">
        <f t="shared" si="14"/>
        <v>0.495</v>
      </c>
    </row>
    <row r="106" spans="1:6" ht="21.95" customHeight="1" x14ac:dyDescent="0.25">
      <c r="A106" s="19">
        <v>1.1000000000000001</v>
      </c>
      <c r="B106" s="20" t="s">
        <v>66</v>
      </c>
      <c r="C106" s="20" t="s">
        <v>76</v>
      </c>
      <c r="D106" s="18">
        <f t="shared" si="15"/>
        <v>179.29999999999998</v>
      </c>
      <c r="E106" s="13">
        <f t="shared" si="13"/>
        <v>0.22638888888888886</v>
      </c>
      <c r="F106" s="13">
        <f t="shared" si="14"/>
        <v>0.49805555555555553</v>
      </c>
    </row>
    <row r="107" spans="1:6" ht="30" x14ac:dyDescent="0.25">
      <c r="A107" s="19">
        <v>1</v>
      </c>
      <c r="B107" s="20" t="s">
        <v>66</v>
      </c>
      <c r="C107" s="30" t="s">
        <v>77</v>
      </c>
      <c r="D107" s="18">
        <f t="shared" si="15"/>
        <v>180.29999999999998</v>
      </c>
      <c r="E107" s="13">
        <f t="shared" si="13"/>
        <v>0.22765151515151513</v>
      </c>
      <c r="F107" s="13">
        <f t="shared" si="14"/>
        <v>0.50083333333333324</v>
      </c>
    </row>
    <row r="108" spans="1:6" ht="21.95" customHeight="1" x14ac:dyDescent="0.25">
      <c r="A108" s="19">
        <v>4.2</v>
      </c>
      <c r="B108" s="20" t="s">
        <v>66</v>
      </c>
      <c r="C108" s="20" t="s">
        <v>78</v>
      </c>
      <c r="D108" s="18">
        <f t="shared" si="15"/>
        <v>184.49999999999997</v>
      </c>
      <c r="E108" s="13">
        <f t="shared" si="13"/>
        <v>0.23295454545454541</v>
      </c>
      <c r="F108" s="13">
        <f t="shared" si="14"/>
        <v>0.51249999999999996</v>
      </c>
    </row>
    <row r="109" spans="1:6" ht="21.95" customHeight="1" x14ac:dyDescent="0.25">
      <c r="A109" s="19">
        <v>0.8</v>
      </c>
      <c r="B109" s="20"/>
      <c r="C109" s="20" t="s">
        <v>21</v>
      </c>
      <c r="D109" s="18">
        <f t="shared" si="15"/>
        <v>185.29999999999998</v>
      </c>
      <c r="E109" s="13">
        <f t="shared" si="13"/>
        <v>0.23396464646464643</v>
      </c>
      <c r="F109" s="13">
        <f t="shared" si="14"/>
        <v>0.51472222222222219</v>
      </c>
    </row>
    <row r="110" spans="1:6" ht="21.95" customHeight="1" x14ac:dyDescent="0.25">
      <c r="A110" s="19">
        <v>1</v>
      </c>
      <c r="B110" s="20"/>
      <c r="C110" s="30" t="s">
        <v>79</v>
      </c>
      <c r="D110" s="18">
        <f t="shared" si="15"/>
        <v>186.29999999999998</v>
      </c>
      <c r="E110" s="13">
        <f t="shared" si="13"/>
        <v>0.2352272727272727</v>
      </c>
      <c r="F110" s="13">
        <f t="shared" si="14"/>
        <v>0.51749999999999996</v>
      </c>
    </row>
    <row r="111" spans="1:6" ht="21.95" customHeight="1" x14ac:dyDescent="0.25">
      <c r="A111" s="19">
        <v>1</v>
      </c>
      <c r="B111" s="20"/>
      <c r="C111" s="20" t="s">
        <v>80</v>
      </c>
      <c r="D111" s="18">
        <f t="shared" si="15"/>
        <v>187.29999999999998</v>
      </c>
      <c r="E111" s="13">
        <f t="shared" si="13"/>
        <v>0.23648989898989897</v>
      </c>
      <c r="F111" s="13">
        <f t="shared" si="14"/>
        <v>0.52027777777777773</v>
      </c>
    </row>
    <row r="112" spans="1:6" ht="21.95" customHeight="1" x14ac:dyDescent="0.25">
      <c r="A112" s="19">
        <v>1.1000000000000001</v>
      </c>
      <c r="B112" s="20" t="s">
        <v>70</v>
      </c>
      <c r="C112" s="20" t="s">
        <v>81</v>
      </c>
      <c r="D112" s="18">
        <f t="shared" si="15"/>
        <v>188.39999999999998</v>
      </c>
      <c r="E112" s="13">
        <f t="shared" si="13"/>
        <v>0.23787878787878786</v>
      </c>
      <c r="F112" s="13">
        <f t="shared" si="14"/>
        <v>0.52333333333333332</v>
      </c>
    </row>
    <row r="113" spans="1:6" ht="21.75" customHeight="1" x14ac:dyDescent="0.25">
      <c r="A113" s="19">
        <v>0.2</v>
      </c>
      <c r="B113" s="20"/>
      <c r="C113" s="30" t="s">
        <v>82</v>
      </c>
      <c r="D113" s="18">
        <f t="shared" si="15"/>
        <v>188.59999999999997</v>
      </c>
      <c r="E113" s="13">
        <f t="shared" si="13"/>
        <v>0.23813131313131308</v>
      </c>
      <c r="F113" s="13">
        <f t="shared" si="14"/>
        <v>0.52388888888888885</v>
      </c>
    </row>
    <row r="114" spans="1:6" ht="21.95" customHeight="1" x14ac:dyDescent="0.25">
      <c r="A114" s="19">
        <v>1.4</v>
      </c>
      <c r="B114" s="20"/>
      <c r="C114" s="20" t="s">
        <v>83</v>
      </c>
      <c r="D114" s="18">
        <f t="shared" si="15"/>
        <v>189.99999999999997</v>
      </c>
      <c r="E114" s="13">
        <f t="shared" si="13"/>
        <v>0.23989898989898986</v>
      </c>
      <c r="F114" s="13">
        <f t="shared" si="14"/>
        <v>0.52777777777777768</v>
      </c>
    </row>
    <row r="115" spans="1:6" ht="21.95" customHeight="1" x14ac:dyDescent="0.25">
      <c r="A115" s="5"/>
      <c r="B115" s="6"/>
      <c r="C115" s="7" t="s">
        <v>2</v>
      </c>
      <c r="D115" s="31"/>
      <c r="E115" s="32" t="s">
        <v>101</v>
      </c>
      <c r="F115" s="32" t="s">
        <v>100</v>
      </c>
    </row>
    <row r="116" spans="1:6" s="34" customFormat="1" ht="21.95" customHeight="1" x14ac:dyDescent="0.25">
      <c r="A116" s="44" t="s">
        <v>86</v>
      </c>
      <c r="B116" s="44"/>
      <c r="C116" s="44"/>
      <c r="D116" s="44"/>
    </row>
    <row r="117" spans="1:6" ht="21.95" customHeight="1" x14ac:dyDescent="0.25">
      <c r="A117" s="45" t="s">
        <v>98</v>
      </c>
      <c r="B117" s="45"/>
      <c r="C117" s="45"/>
      <c r="D117" s="45"/>
    </row>
    <row r="118" spans="1:6" ht="21.95" customHeight="1" x14ac:dyDescent="0.25">
      <c r="A118" s="36" t="s">
        <v>99</v>
      </c>
      <c r="B118" s="37"/>
      <c r="C118" s="37"/>
      <c r="D118" s="37"/>
    </row>
    <row r="121" spans="1:6" ht="21.95" customHeight="1" x14ac:dyDescent="0.25"/>
    <row r="123" spans="1:6" ht="21.95" customHeight="1" x14ac:dyDescent="0.25"/>
    <row r="125" spans="1:6" ht="21.95" customHeight="1" x14ac:dyDescent="0.25"/>
    <row r="127" spans="1:6" ht="21.95" customHeight="1" x14ac:dyDescent="0.25"/>
    <row r="129" ht="21.95" customHeight="1" x14ac:dyDescent="0.25"/>
    <row r="131" ht="21.95" customHeight="1" x14ac:dyDescent="0.25"/>
  </sheetData>
  <mergeCells count="9">
    <mergeCell ref="A118:D118"/>
    <mergeCell ref="A1:D1"/>
    <mergeCell ref="A2:D2"/>
    <mergeCell ref="A28:D28"/>
    <mergeCell ref="A53:D53"/>
    <mergeCell ref="A73:D73"/>
    <mergeCell ref="A116:D116"/>
    <mergeCell ref="A94:D94"/>
    <mergeCell ref="A117:D117"/>
  </mergeCells>
  <pageMargins left="0.7" right="0.7" top="0.75" bottom="0.75" header="0.51180555555555496" footer="0.51180555555555496"/>
  <pageSetup paperSize="9" scale="10" firstPageNumber="0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200KM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Antonello</dc:creator>
  <cp:lastModifiedBy>emmetitech214</cp:lastModifiedBy>
  <cp:revision>4</cp:revision>
  <cp:lastPrinted>2021-09-14T11:34:08Z</cp:lastPrinted>
  <dcterms:created xsi:type="dcterms:W3CDTF">2018-03-02T17:04:24Z</dcterms:created>
  <dcterms:modified xsi:type="dcterms:W3CDTF">2021-09-14T11:37:34Z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